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585" windowWidth="12210" windowHeight="9720" tabRatio="942" activeTab="0"/>
  </bookViews>
  <sheets>
    <sheet name="ตัวอย่าง" sheetId="1" r:id="rId1"/>
  </sheets>
  <definedNames>
    <definedName name="_xlnm.Print_Area" localSheetId="0">'ตัวอย่าง'!$A$1:$V$378</definedName>
    <definedName name="_xlnm.Print_Titles" localSheetId="0">'ตัวอย่าง'!$1:$3</definedName>
  </definedNames>
  <calcPr fullCalcOnLoad="1"/>
</workbook>
</file>

<file path=xl/sharedStrings.xml><?xml version="1.0" encoding="utf-8"?>
<sst xmlns="http://schemas.openxmlformats.org/spreadsheetml/2006/main" count="715" uniqueCount="353">
  <si>
    <t>ยุทธศาสตร์ที่ 1 พัฒนาระบบและกระบวนการเลือกตั้ง การออกเสียงประชามติให้เป็นที่ยอมรับและเชื่อมั่น</t>
  </si>
  <si>
    <t>รวม</t>
  </si>
  <si>
    <t xml:space="preserve"> </t>
  </si>
  <si>
    <t>สวล.</t>
  </si>
  <si>
    <t>สปส.</t>
  </si>
  <si>
    <t>เป้าหมาย/หน่วยนับ</t>
  </si>
  <si>
    <t>กลยุทธ์ที่ 1.1 พัฒนาระบบและกระบวนการเลือกตั้ง การออกเสียงประชามติให้มีประสิทธิภาพ</t>
  </si>
  <si>
    <t>3 ครั้ง / 45 คน</t>
  </si>
  <si>
    <t>1 ระบบ</t>
  </si>
  <si>
    <t>77 จังหวัด</t>
  </si>
  <si>
    <t>6 แห่ง</t>
  </si>
  <si>
    <t>3 สถานี</t>
  </si>
  <si>
    <t>สบล.</t>
  </si>
  <si>
    <t>งบประมาณ ปี 2559 (บาท)</t>
  </si>
  <si>
    <t>77 จังหวัด/180 คน</t>
  </si>
  <si>
    <t>250 เครื่อง</t>
  </si>
  <si>
    <t>รายละเอียดการดำเนินกิจกรรม</t>
  </si>
  <si>
    <t xml:space="preserve">           ทางสื่อสิ่งพิมพ์ วิทยุและโทรทัศน์</t>
  </si>
  <si>
    <t>1 เรื่อง/6 ช่องทาง</t>
  </si>
  <si>
    <t>2. จัดทำสำเนาดีวีแคมสื่อวีดีทัศน์ จัดทำสำเนาดีวีดี</t>
  </si>
  <si>
    <t>1. ผลิตวีดีทัศน์ครบรอบวันสถาปนาพร้อมล่ามภาษามือ</t>
  </si>
  <si>
    <t>100 คน</t>
  </si>
  <si>
    <t>จัดกิจกรรมประชาสัมพันธ์เครื่องลงคะแนนอิเล็กทรอนิกส์</t>
  </si>
  <si>
    <t xml:space="preserve"> - ผลิตสื่อ และสปอร์ตประชาสัมพันธ์ ผ่านทางสถานีวิทยุ และโทรทัศน์</t>
  </si>
  <si>
    <t>ซ่อมบำรุงเครื่องลงคะแนนอิเล็กทรอนิกส์ รุ่นที่ 4</t>
  </si>
  <si>
    <t xml:space="preserve"> - แบตเตอรี่ , อุปกรณ์ต่อพ่วง , กล่องบรรจุ , ชิฟต่างๆ , ค่าขนส่ง อื่นๆ</t>
  </si>
  <si>
    <t>3 ฉบับ</t>
  </si>
  <si>
    <t xml:space="preserve">ประชาสัมพันธ์ทางสื่อหนังสือพิมพ์ จำนวนไม่น้อยกว่า 3 ฉบับ </t>
  </si>
  <si>
    <t xml:space="preserve"> - จัดกิจกรรมเพื่อเผยแพร่ความรู้และสร้างการยอมรับให้แก่ประชาชนทั่วไป</t>
  </si>
  <si>
    <t>ส่วนงาน
รับผิดชอบ</t>
  </si>
  <si>
    <t>กิจกรรมที่สำคัญ</t>
  </si>
  <si>
    <t>ตัวชี้วัดความสำเร็จโครงการ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</si>
  <si>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</si>
  <si>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</si>
  <si>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</si>
  <si>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</si>
  <si>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</si>
  <si>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</si>
  <si>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</si>
  <si>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</si>
  <si>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</si>
  <si>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</si>
  <si>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</si>
  <si>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</si>
  <si>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ไตรมาส 1</t>
  </si>
  <si>
    <t>ไตรมาส 2</t>
  </si>
  <si>
    <t>ไตรมาส 3</t>
  </si>
  <si>
    <t>ไตรมาส 4</t>
  </si>
  <si>
    <t>งบดำเนินการ</t>
  </si>
  <si>
    <t>โดยส่วนกลาง</t>
  </si>
  <si>
    <t>โดยส่วนภูมิภาค</t>
  </si>
  <si>
    <t>เชิงปริมาณ</t>
  </si>
  <si>
    <t>เชิงคุณภาพ</t>
  </si>
  <si>
    <t>กลยุทธ์ที่ 1.2 พัฒนาศักยภาพผู้ปฏิบัติงานเลือกตั้ง  การออกเสียงประชามติให้เป็นมืออาชีพ</t>
  </si>
  <si>
    <t>กลยุทธ์ที่ 1.4 การประชาสัมพันธ์การเลือกตั้ง การออกเสียงประชามติเชิงรุกและเสริมสร้างภาพลักษณ์องค์กร</t>
  </si>
  <si>
    <t xml:space="preserve">เชิงปริมาณ </t>
  </si>
  <si>
    <t>1. สื่อและสปอร์ต 1 ชุด</t>
  </si>
  <si>
    <t>2. กิจกรรมเผยแพร่ฯ 10 ครั้ง</t>
  </si>
  <si>
    <t>ประชาชนได้รับข้อมูลข่าวสาร</t>
  </si>
  <si>
    <t xml:space="preserve">และเชื่อมั่นในการนำเครื่องฯ </t>
  </si>
  <si>
    <t>มาใช้ในการเลือกตั้ง</t>
  </si>
  <si>
    <t>จำนวน 250 เครื่อง</t>
  </si>
  <si>
    <t>เครื่องฯ รุ่นที่ 4 ได้รับการซ่อมบำรุง</t>
  </si>
  <si>
    <t>ให้อยู่ในสภาพที่พร้อมใช้งาน</t>
  </si>
  <si>
    <t>ผู้ผ่านการอบรม จำนวน 180 คน</t>
  </si>
  <si>
    <t xml:space="preserve">รุ่นที่ 1 ภาคเหนือ จำนวน 45 คน </t>
  </si>
  <si>
    <t>รุ่นที่ 2 ภาคใต้ จำนวน 45 คน</t>
  </si>
  <si>
    <t>รุ่นที่ 3 ภาคตะวันออกเฉียงเหนือ จำนวน 45 คน</t>
  </si>
  <si>
    <t>รุ่นที่ 4 ภาคกลาง จำนวน 45 คน</t>
  </si>
  <si>
    <t>ทางอินเทอร์เน็ต</t>
  </si>
  <si>
    <t>1 โปรแกรม</t>
  </si>
  <si>
    <t xml:space="preserve">1. จำนวนครั้งของการดำเนินกิจกรรม </t>
  </si>
  <si>
    <t>2. จำนวนสื่อมวลชนที่เข้าร่วมกิจกรรม</t>
  </si>
  <si>
    <t>3. จำนวนสื่อมวลชนที่เผยแพร่ประชาสัมพันธ์</t>
  </si>
  <si>
    <t>4. จำนวนช่องทางการเผยแพร่ประชาสัมพันธ์</t>
  </si>
  <si>
    <t>ร้อยละของประชาชนผู้ชมสื่อ</t>
  </si>
  <si>
    <t>ได้รับความรู้และข้อมูลข่าวสาร</t>
  </si>
  <si>
    <r>
      <t>กิจกรรม</t>
    </r>
    <r>
      <rPr>
        <sz val="14"/>
        <rFont val="TH SarabunPSK"/>
        <family val="2"/>
      </rPr>
      <t xml:space="preserve"> การสนับสนุนการประชาสัมพันธ์</t>
    </r>
  </si>
  <si>
    <r>
      <t>กิจกรรม</t>
    </r>
    <r>
      <rPr>
        <sz val="14"/>
        <rFont val="TH SarabunPSK"/>
        <family val="2"/>
      </rPr>
      <t xml:space="preserve"> ประชาสัมพันธ์ทางสื่อหนังสือพิมพ์</t>
    </r>
  </si>
  <si>
    <t>1. จำนวนช่องทางประชาสัมพันธ์</t>
  </si>
  <si>
    <t>ประชาสัมพันธ์รวมไม่น้อยกว่า 10 ครั้ง</t>
  </si>
  <si>
    <t>ระดับความพึงพอใจของภาครัฐ</t>
  </si>
  <si>
    <t>1. จำนวนช่องทางการ</t>
  </si>
  <si>
    <t>ประชาสัมพันธ์</t>
  </si>
  <si>
    <t>2. จำนวนสื่อมวลชนที่ให้</t>
  </si>
  <si>
    <t>ความร่วมมือในการประชาสัมพันธ์</t>
  </si>
  <si>
    <t>1.จำนวนช่องทางการ</t>
  </si>
  <si>
    <t>2. จำนวนสื่อมวลชนที่ให้ความ</t>
  </si>
  <si>
    <t>ร่วมมือในการประชาสัมพันธ์</t>
  </si>
  <si>
    <t>ระดับความพึงพอใจของภาค</t>
  </si>
  <si>
    <t>1. จำนวนช่องทาง</t>
  </si>
  <si>
    <t>2. จำนวนสื่อมวลชนที่เผยแพร่</t>
  </si>
  <si>
    <t xml:space="preserve">ร้อยละของประชาชนผู้ชมสื่อ </t>
  </si>
  <si>
    <t>พร้อมล่ามภาษามือ</t>
  </si>
  <si>
    <t>2. จำนวนเครือข่ายที่เผยแพร่</t>
  </si>
  <si>
    <t xml:space="preserve">2. ร้อยละของภาครัฐ เอกชน </t>
  </si>
  <si>
    <t>ในการสืบค้นข้อมูลจากเว็บไซต์</t>
  </si>
  <si>
    <t>ประชาชน ได้รับความพึงพอใจ</t>
  </si>
  <si>
    <t>การเลือกตั้งและการออกเสียง</t>
  </si>
  <si>
    <t>ข้อมูล แสดงผลข้อมูล</t>
  </si>
  <si>
    <t>ผู้ผ่านการอบรมสามารถจัดทำ</t>
  </si>
  <si>
    <t>อำนวยการและประสานงาน</t>
  </si>
  <si>
    <t>ประชามติ ระหว่างส่วนกลาง</t>
  </si>
  <si>
    <t>ภูมิภาคได้</t>
  </si>
  <si>
    <t xml:space="preserve"> ระหว่างส่วนกลางและส่วน</t>
  </si>
  <si>
    <t>บันทึกข้อมูลการพัฒนาฐานข้อมูล</t>
  </si>
  <si>
    <t>การจัดการเลือกตั้ง</t>
  </si>
  <si>
    <t>จัดการอบรมทบทวนผู้ปฏิบัติงานบันทึกข้อมูลการพัฒนาฐาน</t>
  </si>
  <si>
    <t xml:space="preserve">ข้อมูลการจัดการเลือกตั้ง โดยมีผอ.กต.จว. หน.งาน พนง.หรือ </t>
  </si>
  <si>
    <t>จนท.บันทึกข้อมูลเข้ารับการฝึกอบรม จำนวน 4 รุ่น</t>
  </si>
  <si>
    <t>ภารกิจ กกต. และ สนง.กกต.</t>
  </si>
  <si>
    <r>
      <t>กิจกรรม</t>
    </r>
    <r>
      <rPr>
        <sz val="14"/>
        <rFont val="TH SarabunPSK"/>
        <family val="2"/>
      </rPr>
      <t xml:space="preserve"> จัดทำรายการทางสถานีโทรทัศน์</t>
    </r>
  </si>
  <si>
    <t>และ สนง.กกต.</t>
  </si>
  <si>
    <t xml:space="preserve">2. จัดทำรายการสนทนาจำนวนไม่น้อยกว่า 20 นาที </t>
  </si>
  <si>
    <t>จำนวนไม่น้อยกว่า 12 ตอน</t>
  </si>
  <si>
    <t xml:space="preserve">3. ซื้อเวลาในการออกอากาศสปอตโทรทัศน์/สารคดี </t>
  </si>
  <si>
    <t>จำนวนรวมไม่น้อยกว่า 60 ครั้ง</t>
  </si>
  <si>
    <t>1. ผลิตสปอตโทรทัศน์ส่งเสริมประชาธิปไตยและบทบาทหน้าที่</t>
  </si>
  <si>
    <t>ของ กกต. พร้อมล่ามภาษามือ</t>
  </si>
  <si>
    <t xml:space="preserve">2. จัดทำสำเนาดีวีแคมสปอตโทรทัศน์พร้อมล่ามภาษามือ </t>
  </si>
  <si>
    <t>จัดทำสำเนาดีวีดี</t>
  </si>
  <si>
    <r>
      <t>กิจกรรม</t>
    </r>
    <r>
      <rPr>
        <sz val="14"/>
        <rFont val="TH SarabunPSK"/>
        <family val="2"/>
      </rPr>
      <t xml:space="preserve"> ผลิตสปอตโทรทัศน์พร้อม</t>
    </r>
  </si>
  <si>
    <t>ล่ามภาษามือ</t>
  </si>
  <si>
    <t xml:space="preserve">สนับสนุนการประชาสัมพันธ์ทางสือสิ่งพิมพ์ วิทยุและโทรทัศน์ </t>
  </si>
  <si>
    <t>กับหน่วยงานต่างๆ จำนวนไม่น้อยกว่า 6 ครั้ง</t>
  </si>
  <si>
    <t>เนื่องในโอกาสพิเศษเพื่อเป็นการเสริมสร้างภาพลักษณ์องค์กรให้</t>
  </si>
  <si>
    <t>การประชาสัมพันธ์เครื่องลงคะแนน</t>
  </si>
  <si>
    <t>อิเล็กทรอนิกส์</t>
  </si>
  <si>
    <t>อิเล็กทรอนิกส์ รุ่นที่ 4</t>
  </si>
  <si>
    <t>2. โครงการพัฒนานวัตกรรมการเลือกตั้งและการออกเสียงประชามติ</t>
  </si>
  <si>
    <t>1. โครงการผู้ปฏิบัติงานเลือกตั้งและการออกเสียงประชามติมืออาชีพ</t>
  </si>
  <si>
    <t>กลยุทธ์ที่ 1.3 พัฒนาเครือข่าย ขยายความร่วมมือและสร้างการยอมรับกระบวนการเลือกตั้งและการออกเสียงประชามติ</t>
  </si>
  <si>
    <t>2. โครงการประชาสัมพันธ์เชิงรุก</t>
  </si>
  <si>
    <t>3. โครงการจัดระบบฐานข้อมูลมัลติมีเดีย</t>
  </si>
  <si>
    <t>(เบิกจ่ายจากค่าใช้จ่ายเพื่อดำเนินโครงการเร่งด่วนของด้านกิจการ</t>
  </si>
  <si>
    <t xml:space="preserve">สพต. และส่วนงานที่ไม่สังกัดด้านกิจการ เป็นเงินจำนวน </t>
  </si>
  <si>
    <t>ที่</t>
  </si>
  <si>
    <t>รัฐภาคพลเมืองต่อองค์กร</t>
  </si>
  <si>
    <t>ECT Rapid Report</t>
  </si>
  <si>
    <t>สสล.</t>
  </si>
  <si>
    <r>
      <t>กิจกรรม</t>
    </r>
    <r>
      <rPr>
        <sz val="14"/>
        <rFont val="TH SarabunPSK"/>
        <family val="2"/>
      </rPr>
      <t xml:space="preserve"> กกต.พบสื่อมวลชน</t>
    </r>
  </si>
  <si>
    <t>กกต. หรือผู้บริหาร พบสื่อมวลชนและการแถลงข่าว</t>
  </si>
  <si>
    <t>3  ครั้ง</t>
  </si>
  <si>
    <t>และการแถลงข่าว</t>
  </si>
  <si>
    <r>
      <t>กิจกรรม</t>
    </r>
    <r>
      <rPr>
        <sz val="14"/>
        <rFont val="TH SarabunPSK"/>
        <family val="2"/>
      </rPr>
      <t xml:space="preserve"> สื่อมวลชนสัญจรติดตามรายงาน</t>
    </r>
  </si>
  <si>
    <t>สื่อมวลชนสัญจร ไปยังสนง.กกต.จว. ต่างๆ หรือสถานที่อื่นๆ</t>
  </si>
  <si>
    <t>1. จัดทำสกู๊ปข่าว/สารคดีเชิงข่าว</t>
  </si>
  <si>
    <t>จำนวนไม่น้อยกว่า 3 สถานี</t>
  </si>
  <si>
    <t>ความยาวไม่น้อยกว่า 1 นาที จำนวนไม่น้อยกว่า 15 ครั้ง</t>
  </si>
  <si>
    <t>เพื่อเสริมสร้างความรู้ ความเข้าใจ</t>
  </si>
  <si>
    <t>ในบทบาทหน้าที่และภารกิจของ กกต.</t>
  </si>
  <si>
    <r>
      <t>2.</t>
    </r>
    <r>
      <rPr>
        <sz val="12"/>
        <rFont val="TH SarabunPSK"/>
        <family val="2"/>
      </rPr>
      <t xml:space="preserve"> </t>
    </r>
    <r>
      <rPr>
        <sz val="14"/>
        <rFont val="TH SarabunPSK"/>
        <family val="2"/>
      </rPr>
      <t>จำนวนเครือข่าย</t>
    </r>
  </si>
  <si>
    <t>ที่เผยแพร่ประชาสัมพันธ์</t>
  </si>
  <si>
    <r>
      <t>กิจกรรม</t>
    </r>
    <r>
      <rPr>
        <sz val="14"/>
        <rFont val="TH SarabunPSK"/>
        <family val="2"/>
      </rPr>
      <t xml:space="preserve"> ผลิตวีดิทัศน์ 18 ปี กกต.</t>
    </r>
  </si>
  <si>
    <r>
      <t xml:space="preserve">กิจกรรม </t>
    </r>
    <r>
      <rPr>
        <sz val="14"/>
        <rFont val="TH SarabunPSK"/>
        <family val="2"/>
      </rPr>
      <t xml:space="preserve">พัฒนาระบบเว็บไซต์ของ สนง.กกต. </t>
    </r>
  </si>
  <si>
    <t>ดำเนินการจ้างเหมาพัฒนาระบบ</t>
  </si>
  <si>
    <t>เว็บไซต์ขึ้นใหม่โดยมีความสามารถเทียบเท่าหรือดีกว่าระบบงานเดิม</t>
  </si>
  <si>
    <t>และติดตั้งระบบงานที่พัฒนาขึ้นบนระบบ Government Cloud</t>
  </si>
  <si>
    <t xml:space="preserve">สนง.กกต. </t>
  </si>
  <si>
    <t xml:space="preserve"> สนง.กกต. 77 จว.</t>
  </si>
  <si>
    <t>1. สนง.กกต.และ สนง.</t>
  </si>
  <si>
    <t>กกต.จว.มีเว็บไซต์ใช้งาน</t>
  </si>
  <si>
    <t>และ</t>
  </si>
  <si>
    <t>มีความรู้ความเข้าใจเกี่ยวกับ</t>
  </si>
  <si>
    <t>1 ชุด</t>
  </si>
  <si>
    <t>1 ห้อง</t>
  </si>
  <si>
    <t>การออกเสียงประชามติ</t>
  </si>
  <si>
    <t>ประชามติ</t>
  </si>
  <si>
    <t>ผู้เข้าร่วมโครงการ</t>
  </si>
  <si>
    <t>(Internet Registration of Candidate)</t>
  </si>
  <si>
    <r>
      <t>กิจกรรม</t>
    </r>
    <r>
      <rPr>
        <sz val="14"/>
        <rFont val="TH SarabunPSK"/>
        <family val="2"/>
      </rPr>
      <t xml:space="preserve"> การรับสมัครเลือกตั้ง</t>
    </r>
  </si>
  <si>
    <t>จัดจ้างทำโปรแกรมการรับสมัครเลือกตั้งทางอินเทอร์เน็ต</t>
  </si>
  <si>
    <t>โปรแกรมสำเร็จรูปที่ใช้ใน</t>
  </si>
  <si>
    <t>กระบวนการรับสมัครเลือกตั้ง</t>
  </si>
  <si>
    <r>
      <t>กิจกรรม</t>
    </r>
    <r>
      <rPr>
        <sz val="14"/>
        <rFont val="TH SarabunPSK"/>
        <family val="2"/>
      </rPr>
      <t xml:space="preserve"> การจัดที่ออกเสียงประชามติ</t>
    </r>
  </si>
  <si>
    <t>สำหรับผู้พิการและผู้สูงอายุ</t>
  </si>
  <si>
    <t>2. ที่ออกเสียงฯ จำลอง ณ สนง.กกต.</t>
  </si>
  <si>
    <t>1. 77 จังหวัด</t>
  </si>
  <si>
    <t>จังหวัดละ 1 แห่ง</t>
  </si>
  <si>
    <t>2. 1 แห่ง</t>
  </si>
  <si>
    <t>ร้อยละ 80 ของผู้ลงทะเบียน</t>
  </si>
  <si>
    <t>สามาถใช้สิทธิได้อย่างถูกต้อง</t>
  </si>
  <si>
    <t>ผู้พิการและผู้สูงอายุสามารถใช้</t>
  </si>
  <si>
    <t>สิทธิออกเสียงฯ ได้โดยสะดวก</t>
  </si>
  <si>
    <t>เท่าเทียมกับผู้อื่น</t>
  </si>
  <si>
    <t>จำนวนโปรแกรมสำเร็จรูป</t>
  </si>
  <si>
    <t>ที่ใช้ในการสืบค้นข้อมูลเกี่ยวกับ</t>
  </si>
  <si>
    <t>เนื้อหาสาระของร่างรัฐธรรมนูญ</t>
  </si>
  <si>
    <t>และกระบวนการออกเสียง</t>
  </si>
  <si>
    <t>จัดจ้างทำแอปพลิเคชั่น</t>
  </si>
  <si>
    <r>
      <t>กิจกรรม</t>
    </r>
    <r>
      <rPr>
        <sz val="14"/>
        <rFont val="TH SarabunPSK"/>
        <family val="2"/>
      </rPr>
      <t xml:space="preserve"> จัดทำแอปพลิเคชั่นบน</t>
    </r>
  </si>
  <si>
    <t>โทรศัพท์เคลื่อนที่แบบสมาร์ทโฟน</t>
  </si>
  <si>
    <t>เพื่ออำนวยความสะดวกแก่ผู้มีสิทธิ</t>
  </si>
  <si>
    <t>ออกเสียงประชามติในการสืบค้น</t>
  </si>
  <si>
    <t>ข้อมูลเกี่ยวกับเนื้อหาสาระของร่าง</t>
  </si>
  <si>
    <t>รัฐธรรมนูญและกระบวนการออกเสียง</t>
  </si>
  <si>
    <t xml:space="preserve">ประชามติ (แอปพลิเคชั่นฉลาดรู้ </t>
  </si>
  <si>
    <t>Smart Info)</t>
  </si>
  <si>
    <t>แผ่นพับการปฏิบัติงานของเจ้าพนักงาน</t>
  </si>
  <si>
    <t>ผู้ดำเนินการออกเสียงประจำหน่วย</t>
  </si>
  <si>
    <t>ออกเสียงประชามติ</t>
  </si>
  <si>
    <t>การสัมมนาเพื่อจัดทำคู่มือและแผ่นพับการปฏิบัติงานของ</t>
  </si>
  <si>
    <t>เจ้าพนักงานผู้ดำเนินการออกเสียงประจำหน่วยออกเสียง</t>
  </si>
  <si>
    <t>คู่มือและแผ่นพับ</t>
  </si>
  <si>
    <t>ต้นฉบับ จำนวน</t>
  </si>
  <si>
    <t>ต้นฉบับคู่มือและแผ่นพับ</t>
  </si>
  <si>
    <t>จำนวน 1 ชุด</t>
  </si>
  <si>
    <r>
      <t>กิจกรรม</t>
    </r>
    <r>
      <rPr>
        <sz val="14"/>
        <rFont val="TH SarabunPSK"/>
        <family val="2"/>
      </rPr>
      <t xml:space="preserve"> โครงการจัดทำคู่มือและ</t>
    </r>
  </si>
  <si>
    <r>
      <t xml:space="preserve">กิจกรรม </t>
    </r>
    <r>
      <rPr>
        <sz val="14"/>
        <rFont val="TH SarabunPSK"/>
        <family val="2"/>
      </rPr>
      <t>การสร้างความเชื่อมั่นและ</t>
    </r>
  </si>
  <si>
    <t>200 เครื่อง</t>
  </si>
  <si>
    <t>เครื่องลงคะแนนอิเล็กทรอนิกส์</t>
  </si>
  <si>
    <t>จำนวน 200 เครื่อง</t>
  </si>
  <si>
    <t>กกต. มีเครื่องลงคะแนนฯ</t>
  </si>
  <si>
    <t>ที่มีความเหมาะสม และรองรับ</t>
  </si>
  <si>
    <t>กับการเลือกตั้งทุกประเภท</t>
  </si>
  <si>
    <r>
      <t>กิจกรรม</t>
    </r>
    <r>
      <rPr>
        <sz val="14"/>
        <rFont val="TH SarabunPSK"/>
        <family val="2"/>
      </rPr>
      <t xml:space="preserve"> การลงคะแนนเลือกตั้งทางอินเตอร์เน็ต </t>
    </r>
  </si>
  <si>
    <t>จัดทำระบบการลงคะแนนทางอินเทอร์เน็ต</t>
  </si>
  <si>
    <t xml:space="preserve">สำหรับการเลือกตั้งนอกราชอาณาจักร </t>
  </si>
  <si>
    <t>ระบบการลงคะแนนทาง</t>
  </si>
  <si>
    <t>(Internet Voting)</t>
  </si>
  <si>
    <t>อินเทอร์เน็ต จำนวน 1 ระบบ</t>
  </si>
  <si>
    <t>กกต. มีช่องทางเลือกในการ</t>
  </si>
  <si>
    <t>ใช้สิทธิเลือกตั้งให้กับผู้มีสิทธิ</t>
  </si>
  <si>
    <t>ที่อาศัยอยู่นอกราชอาณาจักร</t>
  </si>
  <si>
    <r>
      <t xml:space="preserve">กิจกรรม </t>
    </r>
    <r>
      <rPr>
        <sz val="14"/>
        <rFont val="TH SarabunPSK"/>
        <family val="2"/>
      </rPr>
      <t xml:space="preserve">การเตรียมศูนย์อำนวยการเลือกตั้ง </t>
    </r>
  </si>
  <si>
    <t>ปรับปรุงห้อง 504 เป็นห้องส่งข้อมูล (Back Office)</t>
  </si>
  <si>
    <t xml:space="preserve">(e - WAR ROOM) </t>
  </si>
  <si>
    <t>ไปที่ศูนย์อำนวยการและประสานงานการเลือกตั้ง</t>
  </si>
  <si>
    <t>ห้องส่งข้อมูลไปยังศูนย์ฯ</t>
  </si>
  <si>
    <t xml:space="preserve">จำนวน 1 ห้อง </t>
  </si>
  <si>
    <t>กกต. สามารถควบคุม อำนวยการ</t>
  </si>
  <si>
    <t>และประสานงานการเลือกตั้ง</t>
  </si>
  <si>
    <t>ได้อย่างครอบคลุมทุกหน่วยปฏิบัติ</t>
  </si>
  <si>
    <r>
      <t>กิจกรรม</t>
    </r>
    <r>
      <rPr>
        <sz val="14"/>
        <rFont val="TH SarabunPSK"/>
        <family val="2"/>
      </rPr>
      <t xml:space="preserve"> การซ่อมบำรุงเครื่องลงคะแนน</t>
    </r>
  </si>
  <si>
    <r>
      <t>กิจกรรม</t>
    </r>
    <r>
      <rPr>
        <sz val="14"/>
        <rFont val="TH SarabunPSK"/>
        <family val="2"/>
      </rPr>
      <t xml:space="preserve"> การใช้เครื่องลงคะแนนอิเล็ก</t>
    </r>
  </si>
  <si>
    <t xml:space="preserve">ทรอนิกส์ในการเลือกตั้ง จำนวน 200 เครื่อง </t>
  </si>
  <si>
    <r>
      <t xml:space="preserve">กิจกรรม </t>
    </r>
    <r>
      <rPr>
        <sz val="14"/>
        <rFont val="TH SarabunPSK"/>
        <family val="2"/>
      </rPr>
      <t>การอบรมทบทวนผู้ปฏิบัติงาน</t>
    </r>
  </si>
  <si>
    <r>
      <t>กิจกรรม</t>
    </r>
    <r>
      <rPr>
        <sz val="14"/>
        <rFont val="TH SarabunPSK"/>
        <family val="2"/>
      </rPr>
      <t xml:space="preserve"> การเตรียมระบบ</t>
    </r>
  </si>
  <si>
    <t>จัดทำแอปพลิเคชั่นสำหรับสมาร์ทโฟน เพื่อรายงานผลคะแนน</t>
  </si>
  <si>
    <t>จำนวนแอปพลิเคชั่นสำหรับสมาร์ทโฟน เพื่อรายงานผลคะแนนออกเสียงประชามติ จำนวน 1 ระบบ</t>
  </si>
  <si>
    <t>1. สามารถนำไปใช้ในวันออกเสียงประชามติ ทำให้ทราบผลคะแนนออกเสียงประชามติ อย่างไม่เป็นทางการได้ภายใน 3 ชั่วโมง</t>
  </si>
  <si>
    <t>สพก.</t>
  </si>
  <si>
    <r>
      <t>กิจกรรม</t>
    </r>
    <r>
      <rPr>
        <sz val="14"/>
        <rFont val="TH SarabunPSK"/>
        <family val="2"/>
      </rPr>
      <t xml:space="preserve"> จัดพิมพ์เอกสารเสริมสร้าง</t>
    </r>
  </si>
  <si>
    <t>ความรู้เกี่ยวกับการออกเสียงประชามติ</t>
  </si>
  <si>
    <t>จัดพิมพ์เอกสารเสริมสร้างความรู้เกี่ยวกับการออกเสียงประชามติ</t>
  </si>
  <si>
    <t>137,500 เล่ม</t>
  </si>
  <si>
    <t>จำนวนจัดพิมพ์เอกสาร</t>
  </si>
  <si>
    <t>1. จัดส่งไปยังกลุ่มเป้าหมาย</t>
  </si>
  <si>
    <t>ที่กำหนด</t>
  </si>
  <si>
    <t>2. ผู้มีสิทธิออกเสียงประชามติ</t>
  </si>
  <si>
    <r>
      <t>กิจกรรม</t>
    </r>
    <r>
      <rPr>
        <sz val="14"/>
        <rFont val="TH SarabunPSK"/>
        <family val="2"/>
      </rPr>
      <t xml:space="preserve"> การเผยแพร่ความรู้เกี่ยวกับ</t>
    </r>
  </si>
  <si>
    <t>จัดสรรงบประมาณให้ สนง.กกต.จว. ดำเนินการเผยแพร่ความรู้</t>
  </si>
  <si>
    <t>เกี่ยวกับการออกเสียงประชามติให้แก่บุคลากรของศูนย์ส่งเสริม</t>
  </si>
  <si>
    <t>พัฒนาประชาธิปไตยและการเลือกตั้ง</t>
  </si>
  <si>
    <t>จำนวนผู้เข้าร่วมรับฟัง</t>
  </si>
  <si>
    <t>การเผยแพร่</t>
  </si>
  <si>
    <t>ผู้มีสิทธิออกเสียงประชามติ</t>
  </si>
  <si>
    <r>
      <t>กิจกรรม</t>
    </r>
    <r>
      <rPr>
        <sz val="14"/>
        <rFont val="TH SarabunPSK"/>
        <family val="2"/>
      </rPr>
      <t xml:space="preserve"> สัมมนาการเตรียมความพร้อม</t>
    </r>
  </si>
  <si>
    <t>การปฏิบัติงานเลือกตั้งและการออกเสียง</t>
  </si>
  <si>
    <t>ระดมความคิดเห็นของผู้บริหารระดับสูง ระดับกลาง เพื่อสรุปวิเคราะห์</t>
  </si>
  <si>
    <t>และกำหนดแนวทางการปฏิบัติงาน เพื่อสร้างความเข้มแข็งของ</t>
  </si>
  <si>
    <t>พนักงานด้านกิจการพรรคการเมืองและการออกเสียงประชามติ</t>
  </si>
  <si>
    <t>โดยมีผู้เข้าร่วมโครงการ จำนวน 55 คน ระยะเวลา 3 วัน 2 คืน</t>
  </si>
  <si>
    <t>55 คน</t>
  </si>
  <si>
    <t>กรรมการ ผู้บริหารระดับสูง</t>
  </si>
  <si>
    <t>ระดับกลางของ ดพก.</t>
  </si>
  <si>
    <t>ผู้บริหารได้ร่วมกันระดมแนวคิด</t>
  </si>
  <si>
    <t>ในการจัดทำแผนปฏิบัติงานของ</t>
  </si>
  <si>
    <t>ดพก.</t>
  </si>
  <si>
    <t>สสน.</t>
  </si>
  <si>
    <t>แผนงานที่ 3 การพัฒนาเครือข่ายเพื่อการพัฒนาประชาธิปไตยการเลือกตั้งและการออกเสียงประชามติ</t>
  </si>
  <si>
    <t>1. โครงการเครือข่ายเพื่อพัฒนาประชาธิปไตย การเลือกตั้ง และการออกเสียงประชามติ</t>
  </si>
  <si>
    <r>
      <t>กิจกรรม</t>
    </r>
    <r>
      <rPr>
        <sz val="14"/>
        <rFont val="TH SarabunPSK"/>
        <family val="2"/>
      </rPr>
      <t xml:space="preserve"> สัมมนาเชิงปฏิบัติการ ระดม</t>
    </r>
  </si>
  <si>
    <t>ความคิดเห็นและเสริมสร้างความเข้าใจ</t>
  </si>
  <si>
    <t>เกี่ยวกับการออกเสียงประชามติ ให้แก่</t>
  </si>
  <si>
    <t>ผู้บริหาร หรือหัวหน้าหน่วยงานราชการ</t>
  </si>
  <si>
    <t>ที่เกี่ยวข้อง และหัวหน้างานพรรคการเมือง</t>
  </si>
  <si>
    <t>จัดประชุม สัมมนา ผู้บริหารหรือหัวหน้าหน่วยราชการ และภาคี</t>
  </si>
  <si>
    <t>เครือข่าย ที่มีความเกี่ยวข้องกับการออกเสียงประชามติในเขต</t>
  </si>
  <si>
    <t>กรุงเทพมหานคร และปริมณฑล ผู้อำนวยการการเลือกตั้งประจำ</t>
  </si>
  <si>
    <t>300 คน</t>
  </si>
  <si>
    <t>กลุ่มเป้าหมายเข้าร่วมสัมมนา</t>
  </si>
  <si>
    <t>ไม่น้อยกว่าร้อยละ 80 และครบ</t>
  </si>
  <si>
    <t>ผู้เข้าร่วมสัมมนา มีความรู้</t>
  </si>
  <si>
    <t>ความเข้าใจเกี่ยวกับ กฎหมายและ</t>
  </si>
  <si>
    <t>และแนวทางปฏิบัติเกี่ยวกับ</t>
  </si>
  <si>
    <t>การออกเสียงประชามติมากขึ้น</t>
  </si>
  <si>
    <r>
      <t>กิจกรรม</t>
    </r>
    <r>
      <rPr>
        <sz val="14"/>
        <rFont val="TH SarabunPSK"/>
        <family val="2"/>
      </rPr>
      <t xml:space="preserve"> การจัดทำแอพพลิเคชั่นบน</t>
    </r>
  </si>
  <si>
    <t>โทรศัพท์เคลื่อนที่แบบสมาร์ทโฟนเพื่อ</t>
  </si>
  <si>
    <t>การศึกษาเกี่ยวกับการออกเสียงประชามติ</t>
  </si>
  <si>
    <t>"REFERENDUM"</t>
  </si>
  <si>
    <t xml:space="preserve">มีแอพพลิเคชั่น จำนวน 1 </t>
  </si>
  <si>
    <t>แอพพลิเคชั่น</t>
  </si>
  <si>
    <t>มีแอพพลิเคชั่น "REFERENDUM"</t>
  </si>
  <si>
    <t>ให้ประชาชนสามารถใช้บริการ</t>
  </si>
  <si>
    <t>สืบค้นศึกษาหาความรู้เกี่ยวกับ</t>
  </si>
  <si>
    <t>การออกเสียงประชามติได้อย่าง</t>
  </si>
  <si>
    <t>สะดวก รวดเร็ว ไม่มีข้อจำกัด</t>
  </si>
  <si>
    <t>ด้านสถานที่และเวลา ส่งเสริม</t>
  </si>
  <si>
    <t>และสนับสนุนให้เกิดการยอมรับ</t>
  </si>
  <si>
    <t>- จัดทำคำขอเสนอโครงการและขออนุมัติงบประมาณในการจัดทำ</t>
  </si>
  <si>
    <t>แอพพลิเคชั่น "ออกเสียงประชามติ" "REFERENDUM"</t>
  </si>
  <si>
    <t>- แต่งตั้งคณะกรรมการกำหนด TOR</t>
  </si>
  <si>
    <t>1 โครงการ</t>
  </si>
  <si>
    <t>1 คณะ</t>
  </si>
  <si>
    <t xml:space="preserve">(1) แต่งตั้งคณะกรรมการกำหนดขอบข่ายการดำเนินงาน (Term Of Reference) </t>
  </si>
  <si>
    <t>ในการจัดทำแอพพลิเคชั่น "REFERENDUM"</t>
  </si>
  <si>
    <t>(2) ประชุมเพื่อพิจารณารายละเอียดเงื่อนไขต่างๆ</t>
  </si>
  <si>
    <t>(3) เสนอความเห็นชอบ TOR</t>
  </si>
  <si>
    <t>(4) ติดต่อบริษัท/ห้างร้าน/ที่มีอาชีพรับจ้างทำงานที่จะจ้างให้เสนอ</t>
  </si>
  <si>
    <t>ราคาตาม TOR ที่กำหนด</t>
  </si>
  <si>
    <t>- เสนอขออนุมัติจัดจ้างโดยวิธีตกลงราคาพร้อมแต่งตั้งคณะกรรมการ</t>
  </si>
  <si>
    <t>ตรวจรับพัสดุ</t>
  </si>
  <si>
    <t>- ทำสัญญา</t>
  </si>
  <si>
    <t>- ดำเนินการตามสัญญา</t>
  </si>
  <si>
    <t>- ส่งมอบงาน</t>
  </si>
  <si>
    <t>1 สัญญา</t>
  </si>
  <si>
    <t>1 แอพพลิเคชั่น</t>
  </si>
  <si>
    <t>1,000,000 บาท และเบิกจ่ายจากค่าใช้จ่ายในการดำเนินงานตาม</t>
  </si>
  <si>
    <t>โครงการต่อเนื่องจากปีงบประมาณ พ.ศ. 2558 ค่าใช้จ่ายในการ</t>
  </si>
  <si>
    <r>
      <t>กิจกรรม</t>
    </r>
    <r>
      <rPr>
        <sz val="14"/>
        <rFont val="TH SarabunPSK"/>
        <family val="2"/>
      </rPr>
      <t xml:space="preserve"> ประชาสัมพันธ์การจัดพิธี</t>
    </r>
  </si>
  <si>
    <t>ลงนามบันทึกข้อตกลงความร่วมมือ</t>
  </si>
  <si>
    <t>ระหว่างสำนักงานคณะกรรมการ</t>
  </si>
  <si>
    <t>การเลือกตั้ง กรมการปกครอง</t>
  </si>
  <si>
    <t>กระทรวงมหาดไทย และกรมการกงสุล</t>
  </si>
  <si>
    <t>กระทรวงการต่างประเทศ</t>
  </si>
  <si>
    <t>90,000 บาท )</t>
  </si>
  <si>
    <t>ดำเนินการประชาสัมพันธ์ทางสื่อมวลชนทุกสาขา เพื่อประชาสัมพันธ์</t>
  </si>
  <si>
    <t>การจัดพิธีลงนามบันทึกข้อตกลงความร่วมมือฯ และผลิตวีดีทัศน์</t>
  </si>
  <si>
    <t>แนะนำภารกิจขององค์กรและการเลือกตั้งนอกราชอาณาจักร</t>
  </si>
  <si>
    <t xml:space="preserve">ตลอดจนจ้างเหมาบริษัทเอกชนตกแต่งสถานที่จัดพิธีลงนามฯ </t>
  </si>
  <si>
    <t>ผู้เข้ากิจกรรม</t>
  </si>
  <si>
    <t>1. จำนวนผู้เข้าร่วมกิจกรรม</t>
  </si>
  <si>
    <t>2. จำนวนช่องทางการเผยแพร่</t>
  </si>
  <si>
    <t>สื่อสารโดยสื่อมวลชล</t>
  </si>
  <si>
    <t xml:space="preserve">ดำเนินโครงการต่อเนื่องจากปีงบประมาณ พ.ศ. 2558 จำนวน </t>
  </si>
  <si>
    <t>1,000,000 บาท รวมเป็นเงินจำนวน 2,000,000 บาท)</t>
  </si>
  <si>
    <t>แผนปฏิบัติการสำนักงานคณะกรรมการการเลือกตั้ง</t>
  </si>
  <si>
    <t>แผนงานที่ 1 การจัดการเลือกตั้งและการออกเสียงประชามติที่สุจริตและเที่ยงธรรม</t>
  </si>
  <si>
    <t>แผนงานที่ 2 พัฒนาศักยภาพผู้ปฏิบัติงานเลือกตั้งและการออกเสียงประชามติ</t>
  </si>
  <si>
    <t>แผนงานที่ 4 การประชาสัมพันธ์เชิงรุกและเสริมสร้างภาพลักษณ์องค์กร</t>
  </si>
  <si>
    <t>1. โครงการเครือข่ายภาครัฐเอกชนและประชาสังคมเพื่อรณรงค์ประชาสัมพันธ์</t>
  </si>
  <si>
    <t>จำนวน 55 คน</t>
  </si>
  <si>
    <t>จังหวัด หัวหน้างานพรรคการเมือง สนง.กกต. จำนวน 300 คน</t>
  </si>
  <si>
    <t xml:space="preserve"> ระยะเวลา 3 วัน 2 คืน</t>
  </si>
  <si>
    <t>ตามกำหนดระยะเวลาโครงการฯ</t>
  </si>
  <si>
    <t>1. จัดที่ออกเสียงประชามติสำหรับผู้พิการและผู้สูงอายุ</t>
  </si>
  <si>
    <t xml:space="preserve">จัดจ้างผลิตเครื่องลงคะแนนอิเล็กทรอนิกส์ </t>
  </si>
  <si>
    <t>ประจำปีงบประมาณ พ.ศ. 2560</t>
  </si>
  <si>
    <t>ยุทธศาสตร์ที่ ...................................................................................................................................</t>
  </si>
  <si>
    <r>
      <t xml:space="preserve">กลยุทธ์ที่ </t>
    </r>
    <r>
      <rPr>
        <sz val="16"/>
        <rFont val="TH SarabunPSK"/>
        <family val="2"/>
      </rPr>
      <t>.......................................................................................................................................</t>
    </r>
  </si>
  <si>
    <t>แผนงานที่ ......................................................................................................................................</t>
  </si>
  <si>
    <t>1. โครงการ.....................................................................................................................................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</si>
</sst>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mmm\-yyyy"/>
    <numFmt numFmtId="190" formatCode="#,##0;[Red]\(#,##0\)"/>
    <numFmt numFmtId="191" formatCode="#,##0_ ;\-#,##0\ "/>
    <numFmt numFmtId="192" formatCode="_-* #,##0.000_-;\-* #,##0.000_-;_-* &quot;-&quot;??_-;_-@_-"/>
  </numFmts>
  <fonts count="56">
    <font>
      <sz val="11"/>
      <color indexed="8"/>
      <name val="Tahoma"/>
      <family val="2"/>
    </font>
    <font>
      <sz val="8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1"/>
      <name val="Tahoma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7"/>
      <name val="TH SarabunPSK"/>
      <family val="2"/>
    </font>
    <font>
      <b/>
      <u val="single"/>
      <sz val="14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color indexed="10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  <font>
      <sz val="11"/>
      <color rgb="FFFF0000"/>
      <name val="Tahoma"/>
      <family val="2"/>
    </font>
    <font>
      <b/>
      <sz val="14"/>
      <color rgb="FFFF0000"/>
      <name val="TH SarabunPSK"/>
      <family val="2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51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2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187" fontId="2" fillId="32" borderId="0" xfId="42" applyNumberFormat="1" applyFont="1" applyFill="1" applyBorder="1" applyAlignment="1">
      <alignment/>
    </xf>
    <xf numFmtId="0" fontId="3" fillId="32" borderId="0" xfId="0" applyFont="1" applyFill="1" applyBorder="1" applyAlignment="1">
      <alignment horizontal="center"/>
    </xf>
    <xf numFmtId="0" fontId="4" fillId="32" borderId="0" xfId="0" applyFont="1" applyFill="1" applyAlignment="1">
      <alignment/>
    </xf>
    <xf numFmtId="0" fontId="52" fillId="0" borderId="0" xfId="0" applyFont="1" applyAlignment="1">
      <alignment/>
    </xf>
    <xf numFmtId="0" fontId="53" fillId="32" borderId="0" xfId="0" applyFont="1" applyFill="1" applyAlignment="1">
      <alignment/>
    </xf>
    <xf numFmtId="0" fontId="2" fillId="32" borderId="0" xfId="0" applyFont="1" applyFill="1" applyBorder="1" applyAlignment="1">
      <alignment horizontal="center" shrinkToFit="1"/>
    </xf>
    <xf numFmtId="0" fontId="2" fillId="32" borderId="10" xfId="0" applyFont="1" applyFill="1" applyBorder="1" applyAlignment="1">
      <alignment shrinkToFit="1"/>
    </xf>
    <xf numFmtId="0" fontId="3" fillId="32" borderId="10" xfId="0" applyFont="1" applyFill="1" applyBorder="1" applyAlignment="1">
      <alignment shrinkToFit="1"/>
    </xf>
    <xf numFmtId="0" fontId="3" fillId="32" borderId="11" xfId="0" applyFont="1" applyFill="1" applyBorder="1" applyAlignment="1">
      <alignment shrinkToFit="1"/>
    </xf>
    <xf numFmtId="0" fontId="2" fillId="32" borderId="12" xfId="0" applyFont="1" applyFill="1" applyBorder="1" applyAlignment="1">
      <alignment shrinkToFit="1"/>
    </xf>
    <xf numFmtId="0" fontId="3" fillId="32" borderId="13" xfId="0" applyFont="1" applyFill="1" applyBorder="1" applyAlignment="1">
      <alignment shrinkToFit="1"/>
    </xf>
    <xf numFmtId="0" fontId="2" fillId="32" borderId="14" xfId="0" applyFont="1" applyFill="1" applyBorder="1" applyAlignment="1">
      <alignment shrinkToFit="1"/>
    </xf>
    <xf numFmtId="0" fontId="3" fillId="32" borderId="10" xfId="0" applyFont="1" applyFill="1" applyBorder="1" applyAlignment="1">
      <alignment horizontal="center" shrinkToFit="1"/>
    </xf>
    <xf numFmtId="0" fontId="3" fillId="32" borderId="11" xfId="0" applyFont="1" applyFill="1" applyBorder="1" applyAlignment="1">
      <alignment horizontal="center" shrinkToFit="1"/>
    </xf>
    <xf numFmtId="0" fontId="3" fillId="32" borderId="12" xfId="0" applyFont="1" applyFill="1" applyBorder="1" applyAlignment="1">
      <alignment horizontal="center" shrinkToFit="1"/>
    </xf>
    <xf numFmtId="0" fontId="3" fillId="32" borderId="14" xfId="0" applyFont="1" applyFill="1" applyBorder="1" applyAlignment="1">
      <alignment horizontal="center" shrinkToFit="1"/>
    </xf>
    <xf numFmtId="0" fontId="3" fillId="32" borderId="0" xfId="0" applyFont="1" applyFill="1" applyAlignment="1">
      <alignment horizontal="center" shrinkToFit="1"/>
    </xf>
    <xf numFmtId="0" fontId="3" fillId="32" borderId="0" xfId="0" applyFont="1" applyFill="1" applyBorder="1" applyAlignment="1">
      <alignment horizontal="center" shrinkToFit="1"/>
    </xf>
    <xf numFmtId="0" fontId="3" fillId="32" borderId="12" xfId="0" applyFont="1" applyFill="1" applyBorder="1" applyAlignment="1">
      <alignment horizontal="left" shrinkToFit="1"/>
    </xf>
    <xf numFmtId="0" fontId="3" fillId="32" borderId="10" xfId="0" applyFont="1" applyFill="1" applyBorder="1" applyAlignment="1">
      <alignment horizontal="left" shrinkToFit="1"/>
    </xf>
    <xf numFmtId="0" fontId="3" fillId="32" borderId="11" xfId="0" applyFont="1" applyFill="1" applyBorder="1" applyAlignment="1">
      <alignment horizontal="left" shrinkToFit="1"/>
    </xf>
    <xf numFmtId="0" fontId="3" fillId="32" borderId="10" xfId="0" applyFont="1" applyFill="1" applyBorder="1" applyAlignment="1">
      <alignment horizontal="left" vertical="center" shrinkToFit="1"/>
    </xf>
    <xf numFmtId="0" fontId="3" fillId="32" borderId="13" xfId="0" applyFont="1" applyFill="1" applyBorder="1" applyAlignment="1">
      <alignment horizontal="left" shrinkToFit="1"/>
    </xf>
    <xf numFmtId="0" fontId="3" fillId="32" borderId="14" xfId="0" applyFont="1" applyFill="1" applyBorder="1" applyAlignment="1">
      <alignment horizontal="left" shrinkToFit="1"/>
    </xf>
    <xf numFmtId="0" fontId="9" fillId="32" borderId="14" xfId="0" applyFont="1" applyFill="1" applyBorder="1" applyAlignment="1">
      <alignment horizontal="left" vertical="top" wrapText="1"/>
    </xf>
    <xf numFmtId="0" fontId="9" fillId="32" borderId="10" xfId="0" applyFont="1" applyFill="1" applyBorder="1" applyAlignment="1">
      <alignment horizontal="left" vertical="top" wrapText="1"/>
    </xf>
    <xf numFmtId="0" fontId="53" fillId="32" borderId="10" xfId="0" applyFont="1" applyFill="1" applyBorder="1" applyAlignment="1">
      <alignment shrinkToFit="1"/>
    </xf>
    <xf numFmtId="0" fontId="51" fillId="32" borderId="10" xfId="0" applyFont="1" applyFill="1" applyBorder="1" applyAlignment="1">
      <alignment shrinkToFit="1"/>
    </xf>
    <xf numFmtId="0" fontId="53" fillId="32" borderId="11" xfId="0" applyFont="1" applyFill="1" applyBorder="1" applyAlignment="1">
      <alignment shrinkToFit="1"/>
    </xf>
    <xf numFmtId="0" fontId="51" fillId="32" borderId="11" xfId="0" applyFont="1" applyFill="1" applyBorder="1" applyAlignment="1">
      <alignment horizontal="left" shrinkToFit="1"/>
    </xf>
    <xf numFmtId="0" fontId="51" fillId="32" borderId="11" xfId="0" applyFont="1" applyFill="1" applyBorder="1" applyAlignment="1">
      <alignment horizontal="center" shrinkToFit="1"/>
    </xf>
    <xf numFmtId="0" fontId="51" fillId="32" borderId="10" xfId="0" applyFont="1" applyFill="1" applyBorder="1" applyAlignment="1">
      <alignment horizontal="left" shrinkToFit="1"/>
    </xf>
    <xf numFmtId="0" fontId="2" fillId="32" borderId="15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53" fillId="32" borderId="0" xfId="0" applyFont="1" applyFill="1" applyBorder="1" applyAlignment="1">
      <alignment horizontal="center"/>
    </xf>
    <xf numFmtId="187" fontId="51" fillId="32" borderId="0" xfId="42" applyNumberFormat="1" applyFont="1" applyFill="1" applyBorder="1" applyAlignment="1">
      <alignment/>
    </xf>
    <xf numFmtId="0" fontId="51" fillId="32" borderId="0" xfId="0" applyFont="1" applyFill="1" applyBorder="1" applyAlignment="1">
      <alignment horizontal="center"/>
    </xf>
    <xf numFmtId="187" fontId="53" fillId="32" borderId="0" xfId="42" applyNumberFormat="1" applyFont="1" applyFill="1" applyBorder="1" applyAlignment="1">
      <alignment/>
    </xf>
    <xf numFmtId="0" fontId="51" fillId="32" borderId="11" xfId="0" applyFont="1" applyFill="1" applyBorder="1" applyAlignment="1">
      <alignment shrinkToFit="1"/>
    </xf>
    <xf numFmtId="0" fontId="51" fillId="32" borderId="16" xfId="0" applyFont="1" applyFill="1" applyBorder="1" applyAlignment="1">
      <alignment horizontal="center" shrinkToFit="1"/>
    </xf>
    <xf numFmtId="0" fontId="51" fillId="32" borderId="0" xfId="0" applyFont="1" applyFill="1" applyAlignment="1">
      <alignment horizontal="center"/>
    </xf>
    <xf numFmtId="0" fontId="51" fillId="32" borderId="13" xfId="0" applyFont="1" applyFill="1" applyBorder="1" applyAlignment="1">
      <alignment shrinkToFit="1"/>
    </xf>
    <xf numFmtId="0" fontId="51" fillId="32" borderId="13" xfId="0" applyFont="1" applyFill="1" applyBorder="1" applyAlignment="1">
      <alignment horizontal="left" shrinkToFit="1"/>
    </xf>
    <xf numFmtId="0" fontId="51" fillId="32" borderId="0" xfId="0" applyFont="1" applyFill="1" applyBorder="1" applyAlignment="1">
      <alignment/>
    </xf>
    <xf numFmtId="0" fontId="53" fillId="32" borderId="13" xfId="0" applyFont="1" applyFill="1" applyBorder="1" applyAlignment="1">
      <alignment shrinkToFit="1"/>
    </xf>
    <xf numFmtId="0" fontId="3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top" wrapText="1"/>
    </xf>
    <xf numFmtId="0" fontId="54" fillId="32" borderId="0" xfId="0" applyFont="1" applyFill="1" applyAlignment="1">
      <alignment horizontal="center" shrinkToFit="1"/>
    </xf>
    <xf numFmtId="0" fontId="54" fillId="32" borderId="0" xfId="0" applyFont="1" applyFill="1" applyAlignment="1">
      <alignment/>
    </xf>
    <xf numFmtId="0" fontId="53" fillId="32" borderId="0" xfId="0" applyFont="1" applyFill="1" applyBorder="1" applyAlignment="1">
      <alignment horizontal="center" shrinkToFit="1"/>
    </xf>
    <xf numFmtId="0" fontId="51" fillId="32" borderId="0" xfId="0" applyFont="1" applyFill="1" applyAlignment="1">
      <alignment horizontal="center" shrinkToFit="1"/>
    </xf>
    <xf numFmtId="0" fontId="53" fillId="32" borderId="0" xfId="0" applyFont="1" applyFill="1" applyBorder="1" applyAlignment="1">
      <alignment shrinkToFit="1"/>
    </xf>
    <xf numFmtId="0" fontId="51" fillId="32" borderId="0" xfId="0" applyFont="1" applyFill="1" applyBorder="1" applyAlignment="1">
      <alignment horizontal="center" shrinkToFit="1"/>
    </xf>
    <xf numFmtId="0" fontId="51" fillId="32" borderId="10" xfId="0" applyFont="1" applyFill="1" applyBorder="1" applyAlignment="1">
      <alignment horizontal="center"/>
    </xf>
    <xf numFmtId="187" fontId="51" fillId="32" borderId="10" xfId="42" applyNumberFormat="1" applyFont="1" applyFill="1" applyBorder="1" applyAlignment="1">
      <alignment/>
    </xf>
    <xf numFmtId="0" fontId="51" fillId="32" borderId="11" xfId="0" applyFont="1" applyFill="1" applyBorder="1" applyAlignment="1">
      <alignment horizontal="center"/>
    </xf>
    <xf numFmtId="187" fontId="51" fillId="32" borderId="11" xfId="42" applyNumberFormat="1" applyFont="1" applyFill="1" applyBorder="1" applyAlignment="1">
      <alignment/>
    </xf>
    <xf numFmtId="0" fontId="51" fillId="32" borderId="13" xfId="0" applyFont="1" applyFill="1" applyBorder="1" applyAlignment="1">
      <alignment horizontal="center"/>
    </xf>
    <xf numFmtId="187" fontId="51" fillId="32" borderId="13" xfId="42" applyNumberFormat="1" applyFont="1" applyFill="1" applyBorder="1" applyAlignment="1">
      <alignment/>
    </xf>
    <xf numFmtId="0" fontId="53" fillId="32" borderId="0" xfId="0" applyFont="1" applyFill="1" applyAlignment="1">
      <alignment shrinkToFit="1"/>
    </xf>
    <xf numFmtId="0" fontId="51" fillId="32" borderId="0" xfId="0" applyFont="1" applyFill="1" applyAlignment="1">
      <alignment shrinkToFit="1"/>
    </xf>
    <xf numFmtId="187" fontId="51" fillId="32" borderId="0" xfId="42" applyNumberFormat="1" applyFont="1" applyFill="1" applyAlignment="1">
      <alignment/>
    </xf>
    <xf numFmtId="187" fontId="51" fillId="32" borderId="0" xfId="0" applyNumberFormat="1" applyFont="1" applyFill="1" applyAlignment="1">
      <alignment/>
    </xf>
    <xf numFmtId="187" fontId="3" fillId="32" borderId="10" xfId="42" applyNumberFormat="1" applyFont="1" applyFill="1" applyBorder="1" applyAlignment="1">
      <alignment/>
    </xf>
    <xf numFmtId="0" fontId="5" fillId="0" borderId="15" xfId="0" applyFont="1" applyBorder="1" applyAlignment="1">
      <alignment horizontal="center" vertical="center" shrinkToFit="1"/>
    </xf>
    <xf numFmtId="0" fontId="3" fillId="32" borderId="10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left" vertical="top" wrapText="1"/>
    </xf>
    <xf numFmtId="187" fontId="3" fillId="32" borderId="12" xfId="42" applyNumberFormat="1" applyFont="1" applyFill="1" applyBorder="1" applyAlignment="1">
      <alignment/>
    </xf>
    <xf numFmtId="0" fontId="3" fillId="32" borderId="12" xfId="0" applyFont="1" applyFill="1" applyBorder="1" applyAlignment="1">
      <alignment horizontal="center"/>
    </xf>
    <xf numFmtId="0" fontId="51" fillId="32" borderId="0" xfId="0" applyFont="1" applyFill="1" applyBorder="1" applyAlignment="1">
      <alignment shrinkToFit="1"/>
    </xf>
    <xf numFmtId="0" fontId="51" fillId="32" borderId="0" xfId="0" applyFont="1" applyFill="1" applyBorder="1" applyAlignment="1">
      <alignment horizontal="left" shrinkToFit="1"/>
    </xf>
    <xf numFmtId="0" fontId="51" fillId="32" borderId="17" xfId="0" applyFont="1" applyFill="1" applyBorder="1" applyAlignment="1">
      <alignment horizontal="center" shrinkToFit="1"/>
    </xf>
    <xf numFmtId="0" fontId="3" fillId="32" borderId="0" xfId="0" applyFont="1" applyFill="1" applyBorder="1" applyAlignment="1">
      <alignment horizontal="left" shrinkToFit="1"/>
    </xf>
    <xf numFmtId="0" fontId="3" fillId="32" borderId="0" xfId="0" applyFont="1" applyFill="1" applyBorder="1" applyAlignment="1">
      <alignment shrinkToFit="1"/>
    </xf>
    <xf numFmtId="0" fontId="3" fillId="32" borderId="16" xfId="0" applyFont="1" applyFill="1" applyBorder="1" applyAlignment="1">
      <alignment horizontal="center" shrinkToFit="1"/>
    </xf>
    <xf numFmtId="0" fontId="3" fillId="32" borderId="0" xfId="0" applyFont="1" applyFill="1" applyAlignment="1">
      <alignment horizontal="center"/>
    </xf>
    <xf numFmtId="0" fontId="3" fillId="32" borderId="18" xfId="0" applyFont="1" applyFill="1" applyBorder="1" applyAlignment="1">
      <alignment horizontal="center" shrinkToFit="1"/>
    </xf>
    <xf numFmtId="0" fontId="3" fillId="32" borderId="11" xfId="0" applyFont="1" applyFill="1" applyBorder="1" applyAlignment="1">
      <alignment horizontal="left" vertical="top" wrapText="1"/>
    </xf>
    <xf numFmtId="0" fontId="53" fillId="32" borderId="0" xfId="0" applyFont="1" applyFill="1" applyBorder="1" applyAlignment="1">
      <alignment horizontal="center"/>
    </xf>
    <xf numFmtId="0" fontId="4" fillId="32" borderId="0" xfId="0" applyFont="1" applyFill="1" applyAlignment="1">
      <alignment horizontal="left"/>
    </xf>
    <xf numFmtId="0" fontId="3" fillId="32" borderId="19" xfId="0" applyFont="1" applyFill="1" applyBorder="1" applyAlignment="1">
      <alignment shrinkToFit="1"/>
    </xf>
    <xf numFmtId="0" fontId="3" fillId="32" borderId="10" xfId="0" applyFont="1" applyFill="1" applyBorder="1" applyAlignment="1">
      <alignment horizontal="left" vertical="top" shrinkToFit="1"/>
    </xf>
    <xf numFmtId="0" fontId="3" fillId="32" borderId="14" xfId="0" applyFont="1" applyFill="1" applyBorder="1" applyAlignment="1">
      <alignment horizontal="center"/>
    </xf>
    <xf numFmtId="187" fontId="3" fillId="32" borderId="14" xfId="42" applyNumberFormat="1" applyFont="1" applyFill="1" applyBorder="1" applyAlignment="1">
      <alignment/>
    </xf>
    <xf numFmtId="0" fontId="9" fillId="32" borderId="10" xfId="0" applyFont="1" applyFill="1" applyBorder="1" applyAlignment="1">
      <alignment horizontal="left" shrinkToFit="1"/>
    </xf>
    <xf numFmtId="0" fontId="2" fillId="32" borderId="10" xfId="0" applyFont="1" applyFill="1" applyBorder="1" applyAlignment="1">
      <alignment vertical="center" shrinkToFit="1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53" fillId="32" borderId="0" xfId="0" applyFont="1" applyFill="1" applyBorder="1" applyAlignment="1">
      <alignment horizontal="center"/>
    </xf>
    <xf numFmtId="0" fontId="51" fillId="32" borderId="12" xfId="0" applyFont="1" applyFill="1" applyBorder="1" applyAlignment="1">
      <alignment horizontal="center" shrinkToFit="1"/>
    </xf>
    <xf numFmtId="0" fontId="3" fillId="32" borderId="0" xfId="0" applyFont="1" applyFill="1" applyBorder="1" applyAlignment="1">
      <alignment horizontal="left" vertical="top" wrapText="1"/>
    </xf>
    <xf numFmtId="0" fontId="3" fillId="32" borderId="19" xfId="0" applyFont="1" applyFill="1" applyBorder="1" applyAlignment="1">
      <alignment horizontal="left" shrinkToFit="1"/>
    </xf>
    <xf numFmtId="0" fontId="3" fillId="32" borderId="19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left" vertical="top" wrapText="1"/>
    </xf>
    <xf numFmtId="0" fontId="51" fillId="32" borderId="19" xfId="0" applyFont="1" applyFill="1" applyBorder="1" applyAlignment="1">
      <alignment horizontal="center" shrinkToFit="1"/>
    </xf>
    <xf numFmtId="0" fontId="51" fillId="32" borderId="20" xfId="0" applyFont="1" applyFill="1" applyBorder="1" applyAlignment="1">
      <alignment horizontal="center" shrinkToFit="1"/>
    </xf>
    <xf numFmtId="0" fontId="53" fillId="32" borderId="20" xfId="0" applyFont="1" applyFill="1" applyBorder="1" applyAlignment="1">
      <alignment horizontal="center" shrinkToFit="1"/>
    </xf>
    <xf numFmtId="0" fontId="2" fillId="32" borderId="15" xfId="0" applyFont="1" applyFill="1" applyBorder="1" applyAlignment="1">
      <alignment horizontal="center" vertical="center" shrinkToFit="1"/>
    </xf>
    <xf numFmtId="0" fontId="2" fillId="32" borderId="10" xfId="0" applyFont="1" applyFill="1" applyBorder="1" applyAlignment="1">
      <alignment horizontal="center" vertical="center" shrinkToFit="1"/>
    </xf>
    <xf numFmtId="187" fontId="2" fillId="33" borderId="13" xfId="42" applyNumberFormat="1" applyFont="1" applyFill="1" applyBorder="1" applyAlignment="1">
      <alignment/>
    </xf>
    <xf numFmtId="187" fontId="3" fillId="33" borderId="15" xfId="0" applyNumberFormat="1" applyFont="1" applyFill="1" applyBorder="1" applyAlignment="1">
      <alignment/>
    </xf>
    <xf numFmtId="0" fontId="2" fillId="32" borderId="15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 vertical="center" shrinkToFit="1"/>
    </xf>
    <xf numFmtId="0" fontId="51" fillId="32" borderId="14" xfId="0" applyFont="1" applyFill="1" applyBorder="1" applyAlignment="1">
      <alignment horizontal="center" shrinkToFit="1"/>
    </xf>
    <xf numFmtId="0" fontId="51" fillId="32" borderId="10" xfId="0" applyFont="1" applyFill="1" applyBorder="1" applyAlignment="1">
      <alignment horizontal="center" shrinkToFit="1"/>
    </xf>
    <xf numFmtId="0" fontId="51" fillId="32" borderId="13" xfId="0" applyFont="1" applyFill="1" applyBorder="1" applyAlignment="1">
      <alignment horizontal="center" shrinkToFit="1"/>
    </xf>
    <xf numFmtId="0" fontId="3" fillId="32" borderId="10" xfId="0" applyFont="1" applyFill="1" applyBorder="1" applyAlignment="1">
      <alignment horizontal="left"/>
    </xf>
    <xf numFmtId="0" fontId="53" fillId="32" borderId="10" xfId="0" applyFont="1" applyFill="1" applyBorder="1" applyAlignment="1">
      <alignment horizontal="left" shrinkToFit="1"/>
    </xf>
    <xf numFmtId="0" fontId="53" fillId="32" borderId="13" xfId="0" applyFont="1" applyFill="1" applyBorder="1" applyAlignment="1">
      <alignment vertical="top" shrinkToFit="1"/>
    </xf>
    <xf numFmtId="0" fontId="51" fillId="32" borderId="10" xfId="0" applyFont="1" applyFill="1" applyBorder="1" applyAlignment="1">
      <alignment horizontal="center" shrinkToFit="1"/>
    </xf>
    <xf numFmtId="0" fontId="51" fillId="32" borderId="13" xfId="0" applyFont="1" applyFill="1" applyBorder="1" applyAlignment="1">
      <alignment horizontal="center" shrinkToFit="1"/>
    </xf>
    <xf numFmtId="49" fontId="3" fillId="32" borderId="10" xfId="0" applyNumberFormat="1" applyFont="1" applyFill="1" applyBorder="1" applyAlignment="1">
      <alignment horizontal="left" shrinkToFit="1"/>
    </xf>
    <xf numFmtId="49" fontId="3" fillId="32" borderId="13" xfId="0" applyNumberFormat="1" applyFont="1" applyFill="1" applyBorder="1" applyAlignment="1">
      <alignment horizontal="left" shrinkToFit="1"/>
    </xf>
    <xf numFmtId="187" fontId="3" fillId="32" borderId="13" xfId="42" applyNumberFormat="1" applyFont="1" applyFill="1" applyBorder="1" applyAlignment="1">
      <alignment/>
    </xf>
    <xf numFmtId="0" fontId="3" fillId="32" borderId="11" xfId="0" applyFont="1" applyFill="1" applyBorder="1" applyAlignment="1">
      <alignment horizontal="left" vertical="center" shrinkToFit="1"/>
    </xf>
    <xf numFmtId="0" fontId="2" fillId="32" borderId="15" xfId="0" applyFont="1" applyFill="1" applyBorder="1" applyAlignment="1">
      <alignment horizontal="center" vertical="center" shrinkToFit="1"/>
    </xf>
    <xf numFmtId="0" fontId="2" fillId="32" borderId="15" xfId="0" applyFont="1" applyFill="1" applyBorder="1" applyAlignment="1">
      <alignment horizontal="center"/>
    </xf>
    <xf numFmtId="0" fontId="53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left" vertical="top" shrinkToFit="1"/>
    </xf>
    <xf numFmtId="187" fontId="2" fillId="32" borderId="13" xfId="42" applyNumberFormat="1" applyFont="1" applyFill="1" applyBorder="1" applyAlignment="1">
      <alignment/>
    </xf>
    <xf numFmtId="0" fontId="3" fillId="32" borderId="10" xfId="0" applyFont="1" applyFill="1" applyBorder="1" applyAlignment="1">
      <alignment vertical="top" shrinkToFit="1"/>
    </xf>
    <xf numFmtId="0" fontId="53" fillId="32" borderId="13" xfId="0" applyFont="1" applyFill="1" applyBorder="1" applyAlignment="1">
      <alignment horizontal="center" shrinkToFit="1"/>
    </xf>
    <xf numFmtId="0" fontId="3" fillId="32" borderId="12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center" shrinkToFit="1"/>
    </xf>
    <xf numFmtId="0" fontId="3" fillId="32" borderId="13" xfId="0" applyFont="1" applyFill="1" applyBorder="1" applyAlignment="1">
      <alignment horizontal="center" shrinkToFit="1"/>
    </xf>
    <xf numFmtId="0" fontId="3" fillId="32" borderId="13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 vertical="center" shrinkToFit="1"/>
    </xf>
    <xf numFmtId="0" fontId="53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 shrinkToFit="1"/>
    </xf>
    <xf numFmtId="0" fontId="3" fillId="32" borderId="10" xfId="0" applyFont="1" applyFill="1" applyBorder="1" applyAlignment="1">
      <alignment horizontal="center" shrinkToFit="1"/>
    </xf>
    <xf numFmtId="0" fontId="3" fillId="32" borderId="13" xfId="0" applyFont="1" applyFill="1" applyBorder="1" applyAlignment="1">
      <alignment horizontal="center" shrinkToFit="1"/>
    </xf>
    <xf numFmtId="0" fontId="3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left" vertical="top" shrinkToFit="1"/>
    </xf>
    <xf numFmtId="187" fontId="3" fillId="32" borderId="11" xfId="42" applyNumberFormat="1" applyFont="1" applyFill="1" applyBorder="1" applyAlignment="1">
      <alignment/>
    </xf>
    <xf numFmtId="0" fontId="9" fillId="32" borderId="10" xfId="0" applyFont="1" applyFill="1" applyBorder="1" applyAlignment="1">
      <alignment horizontal="left" vertical="top" shrinkToFit="1"/>
    </xf>
    <xf numFmtId="0" fontId="5" fillId="0" borderId="10" xfId="0" applyFont="1" applyBorder="1" applyAlignment="1">
      <alignment horizontal="center" vertical="center" shrinkToFit="1"/>
    </xf>
    <xf numFmtId="0" fontId="8" fillId="32" borderId="10" xfId="0" applyFont="1" applyFill="1" applyBorder="1" applyAlignment="1">
      <alignment horizontal="center" vertical="center" shrinkToFit="1"/>
    </xf>
    <xf numFmtId="0" fontId="3" fillId="32" borderId="12" xfId="0" applyFont="1" applyFill="1" applyBorder="1" applyAlignment="1">
      <alignment horizontal="left"/>
    </xf>
    <xf numFmtId="17" fontId="3" fillId="32" borderId="12" xfId="0" applyNumberFormat="1" applyFont="1" applyFill="1" applyBorder="1" applyAlignment="1">
      <alignment horizontal="left" shrinkToFit="1"/>
    </xf>
    <xf numFmtId="17" fontId="3" fillId="32" borderId="10" xfId="0" applyNumberFormat="1" applyFont="1" applyFill="1" applyBorder="1" applyAlignment="1">
      <alignment horizontal="left" shrinkToFit="1"/>
    </xf>
    <xf numFmtId="0" fontId="5" fillId="0" borderId="12" xfId="0" applyFont="1" applyBorder="1" applyAlignment="1">
      <alignment horizontal="center" vertical="center" shrinkToFit="1"/>
    </xf>
    <xf numFmtId="0" fontId="53" fillId="32" borderId="10" xfId="0" applyFont="1" applyFill="1" applyBorder="1" applyAlignment="1">
      <alignment/>
    </xf>
    <xf numFmtId="0" fontId="3" fillId="32" borderId="11" xfId="0" applyFont="1" applyFill="1" applyBorder="1" applyAlignment="1">
      <alignment vertical="top" shrinkToFit="1"/>
    </xf>
    <xf numFmtId="0" fontId="51" fillId="32" borderId="21" xfId="0" applyFont="1" applyFill="1" applyBorder="1" applyAlignment="1">
      <alignment horizontal="center" shrinkToFit="1"/>
    </xf>
    <xf numFmtId="0" fontId="51" fillId="32" borderId="21" xfId="0" applyFont="1" applyFill="1" applyBorder="1" applyAlignment="1">
      <alignment/>
    </xf>
    <xf numFmtId="0" fontId="51" fillId="32" borderId="11" xfId="0" applyFont="1" applyFill="1" applyBorder="1" applyAlignment="1">
      <alignment/>
    </xf>
    <xf numFmtId="17" fontId="3" fillId="32" borderId="13" xfId="0" applyNumberFormat="1" applyFont="1" applyFill="1" applyBorder="1" applyAlignment="1">
      <alignment horizontal="left" shrinkToFit="1"/>
    </xf>
    <xf numFmtId="0" fontId="3" fillId="32" borderId="13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left" vertical="top"/>
    </xf>
    <xf numFmtId="0" fontId="3" fillId="32" borderId="14" xfId="0" applyFont="1" applyFill="1" applyBorder="1" applyAlignment="1">
      <alignment horizontal="center" shrinkToFit="1"/>
    </xf>
    <xf numFmtId="0" fontId="3" fillId="32" borderId="10" xfId="0" applyFont="1" applyFill="1" applyBorder="1" applyAlignment="1">
      <alignment horizontal="center" shrinkToFit="1"/>
    </xf>
    <xf numFmtId="0" fontId="3" fillId="32" borderId="13" xfId="0" applyFont="1" applyFill="1" applyBorder="1" applyAlignment="1">
      <alignment horizontal="center" shrinkToFit="1"/>
    </xf>
    <xf numFmtId="17" fontId="3" fillId="32" borderId="14" xfId="0" applyNumberFormat="1" applyFont="1" applyFill="1" applyBorder="1" applyAlignment="1">
      <alignment horizontal="left" shrinkToFit="1"/>
    </xf>
    <xf numFmtId="0" fontId="3" fillId="32" borderId="13" xfId="0" applyFont="1" applyFill="1" applyBorder="1" applyAlignment="1">
      <alignment horizontal="left" vertical="top" shrinkToFit="1"/>
    </xf>
    <xf numFmtId="0" fontId="53" fillId="32" borderId="19" xfId="0" applyFont="1" applyFill="1" applyBorder="1" applyAlignment="1">
      <alignment shrinkToFit="1"/>
    </xf>
    <xf numFmtId="49" fontId="3" fillId="32" borderId="19" xfId="0" applyNumberFormat="1" applyFont="1" applyFill="1" applyBorder="1" applyAlignment="1">
      <alignment horizontal="left" shrinkToFit="1"/>
    </xf>
    <xf numFmtId="0" fontId="53" fillId="32" borderId="19" xfId="0" applyFont="1" applyFill="1" applyBorder="1" applyAlignment="1">
      <alignment horizontal="center" shrinkToFit="1"/>
    </xf>
    <xf numFmtId="17" fontId="3" fillId="32" borderId="11" xfId="0" applyNumberFormat="1" applyFont="1" applyFill="1" applyBorder="1" applyAlignment="1">
      <alignment horizontal="left" shrinkToFit="1"/>
    </xf>
    <xf numFmtId="187" fontId="51" fillId="0" borderId="10" xfId="42" applyNumberFormat="1" applyFont="1" applyBorder="1" applyAlignment="1">
      <alignment horizontal="left" vertical="top" shrinkToFit="1"/>
    </xf>
    <xf numFmtId="0" fontId="51" fillId="32" borderId="22" xfId="0" applyFont="1" applyFill="1" applyBorder="1" applyAlignment="1">
      <alignment shrinkToFit="1"/>
    </xf>
    <xf numFmtId="187" fontId="55" fillId="0" borderId="10" xfId="42" applyNumberFormat="1" applyFont="1" applyBorder="1" applyAlignment="1">
      <alignment horizontal="left" vertical="top" shrinkToFit="1"/>
    </xf>
    <xf numFmtId="0" fontId="55" fillId="32" borderId="10" xfId="0" applyFont="1" applyFill="1" applyBorder="1" applyAlignment="1">
      <alignment horizontal="center"/>
    </xf>
    <xf numFmtId="187" fontId="3" fillId="32" borderId="16" xfId="42" applyNumberFormat="1" applyFont="1" applyFill="1" applyBorder="1" applyAlignment="1">
      <alignment/>
    </xf>
    <xf numFmtId="0" fontId="2" fillId="32" borderId="11" xfId="0" applyFont="1" applyFill="1" applyBorder="1" applyAlignment="1">
      <alignment shrinkToFit="1"/>
    </xf>
    <xf numFmtId="0" fontId="3" fillId="32" borderId="13" xfId="0" applyFont="1" applyFill="1" applyBorder="1" applyAlignment="1">
      <alignment vertical="top" shrinkToFit="1"/>
    </xf>
    <xf numFmtId="0" fontId="3" fillId="32" borderId="13" xfId="0" applyFont="1" applyFill="1" applyBorder="1" applyAlignment="1">
      <alignment horizontal="left" vertical="top"/>
    </xf>
    <xf numFmtId="0" fontId="3" fillId="32" borderId="23" xfId="0" applyFont="1" applyFill="1" applyBorder="1" applyAlignment="1">
      <alignment horizontal="center" shrinkToFit="1"/>
    </xf>
    <xf numFmtId="187" fontId="3" fillId="32" borderId="24" xfId="42" applyNumberFormat="1" applyFont="1" applyFill="1" applyBorder="1" applyAlignment="1">
      <alignment/>
    </xf>
    <xf numFmtId="0" fontId="2" fillId="32" borderId="14" xfId="0" applyFont="1" applyFill="1" applyBorder="1" applyAlignment="1">
      <alignment horizontal="center" vertical="center" shrinkToFit="1"/>
    </xf>
    <xf numFmtId="0" fontId="3" fillId="32" borderId="10" xfId="0" applyFont="1" applyFill="1" applyBorder="1" applyAlignment="1">
      <alignment horizontal="center" shrinkToFit="1"/>
    </xf>
    <xf numFmtId="0" fontId="5" fillId="0" borderId="14" xfId="0" applyFont="1" applyBorder="1" applyAlignment="1">
      <alignment horizontal="center" vertical="center" shrinkToFit="1"/>
    </xf>
    <xf numFmtId="0" fontId="2" fillId="32" borderId="14" xfId="0" applyFont="1" applyFill="1" applyBorder="1" applyAlignment="1">
      <alignment horizontal="center"/>
    </xf>
    <xf numFmtId="0" fontId="2" fillId="32" borderId="25" xfId="0" applyFont="1" applyFill="1" applyBorder="1" applyAlignment="1">
      <alignment horizontal="center" vertical="center" shrinkToFit="1"/>
    </xf>
    <xf numFmtId="0" fontId="2" fillId="32" borderId="26" xfId="0" applyFont="1" applyFill="1" applyBorder="1" applyAlignment="1">
      <alignment horizontal="center" vertical="center" shrinkToFit="1"/>
    </xf>
    <xf numFmtId="0" fontId="2" fillId="32" borderId="27" xfId="0" applyFont="1" applyFill="1" applyBorder="1" applyAlignment="1">
      <alignment horizontal="center" vertical="center" shrinkToFit="1"/>
    </xf>
    <xf numFmtId="0" fontId="2" fillId="32" borderId="15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 vertical="center" wrapText="1" shrinkToFit="1"/>
    </xf>
    <xf numFmtId="0" fontId="8" fillId="32" borderId="13" xfId="0" applyFont="1" applyFill="1" applyBorder="1" applyAlignment="1">
      <alignment horizontal="center" vertical="center" shrinkToFit="1"/>
    </xf>
    <xf numFmtId="0" fontId="2" fillId="32" borderId="15" xfId="0" applyFont="1" applyFill="1" applyBorder="1" applyAlignment="1">
      <alignment horizontal="center" vertical="center" shrinkToFit="1"/>
    </xf>
    <xf numFmtId="0" fontId="2" fillId="32" borderId="15" xfId="0" applyFont="1" applyFill="1" applyBorder="1" applyAlignment="1">
      <alignment vertical="center" shrinkToFit="1"/>
    </xf>
    <xf numFmtId="0" fontId="2" fillId="32" borderId="14" xfId="0" applyFont="1" applyFill="1" applyBorder="1" applyAlignment="1">
      <alignment horizontal="center" vertical="center" shrinkToFit="1"/>
    </xf>
    <xf numFmtId="0" fontId="2" fillId="32" borderId="13" xfId="0" applyFont="1" applyFill="1" applyBorder="1" applyAlignment="1">
      <alignment horizontal="center" vertical="center" shrinkToFit="1"/>
    </xf>
    <xf numFmtId="0" fontId="2" fillId="32" borderId="25" xfId="0" applyFont="1" applyFill="1" applyBorder="1" applyAlignment="1">
      <alignment horizontal="center"/>
    </xf>
    <xf numFmtId="0" fontId="2" fillId="32" borderId="26" xfId="0" applyFont="1" applyFill="1" applyBorder="1" applyAlignment="1">
      <alignment horizontal="center"/>
    </xf>
    <xf numFmtId="0" fontId="2" fillId="32" borderId="27" xfId="0" applyFont="1" applyFill="1" applyBorder="1" applyAlignment="1">
      <alignment horizontal="center"/>
    </xf>
    <xf numFmtId="0" fontId="53" fillId="32" borderId="0" xfId="0" applyFont="1" applyFill="1" applyBorder="1" applyAlignment="1">
      <alignment horizontal="center"/>
    </xf>
    <xf numFmtId="0" fontId="4" fillId="32" borderId="0" xfId="0" applyFont="1" applyFill="1" applyAlignment="1">
      <alignment horizontal="center"/>
    </xf>
    <xf numFmtId="0" fontId="5" fillId="0" borderId="13" xfId="0" applyFont="1" applyBorder="1" applyAlignment="1">
      <alignment horizontal="center" vertical="center"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144</xdr:row>
      <xdr:rowOff>123825</xdr:rowOff>
    </xdr:from>
    <xdr:to>
      <xdr:col>10</xdr:col>
      <xdr:colOff>28575</xdr:colOff>
      <xdr:row>144</xdr:row>
      <xdr:rowOff>123825</xdr:rowOff>
    </xdr:to>
    <xdr:sp>
      <xdr:nvSpPr>
        <xdr:cNvPr id="1" name="ตัวเชื่อมต่อตรง 1"/>
        <xdr:cNvSpPr>
          <a:spLocks/>
        </xdr:cNvSpPr>
      </xdr:nvSpPr>
      <xdr:spPr>
        <a:xfrm>
          <a:off x="8582025" y="36204525"/>
          <a:ext cx="228600" cy="0"/>
        </a:xfrm>
        <a:prstGeom prst="line">
          <a:avLst/>
        </a:prstGeom>
        <a:noFill/>
        <a:ln w="254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145</xdr:row>
      <xdr:rowOff>133350</xdr:rowOff>
    </xdr:from>
    <xdr:to>
      <xdr:col>10</xdr:col>
      <xdr:colOff>19050</xdr:colOff>
      <xdr:row>145</xdr:row>
      <xdr:rowOff>133350</xdr:rowOff>
    </xdr:to>
    <xdr:sp>
      <xdr:nvSpPr>
        <xdr:cNvPr id="2" name="ตัวเชื่อมต่อตรง 4"/>
        <xdr:cNvSpPr>
          <a:spLocks/>
        </xdr:cNvSpPr>
      </xdr:nvSpPr>
      <xdr:spPr>
        <a:xfrm>
          <a:off x="8582025" y="36442650"/>
          <a:ext cx="219075" cy="0"/>
        </a:xfrm>
        <a:prstGeom prst="line">
          <a:avLst/>
        </a:prstGeom>
        <a:noFill/>
        <a:ln w="254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190500</xdr:colOff>
      <xdr:row>147</xdr:row>
      <xdr:rowOff>114300</xdr:rowOff>
    </xdr:from>
    <xdr:to>
      <xdr:col>11</xdr:col>
      <xdr:colOff>9525</xdr:colOff>
      <xdr:row>147</xdr:row>
      <xdr:rowOff>114300</xdr:rowOff>
    </xdr:to>
    <xdr:sp>
      <xdr:nvSpPr>
        <xdr:cNvPr id="3" name="ตัวเชื่อมต่อตรง 5"/>
        <xdr:cNvSpPr>
          <a:spLocks/>
        </xdr:cNvSpPr>
      </xdr:nvSpPr>
      <xdr:spPr>
        <a:xfrm>
          <a:off x="8772525" y="37052250"/>
          <a:ext cx="219075" cy="0"/>
        </a:xfrm>
        <a:prstGeom prst="line">
          <a:avLst/>
        </a:prstGeom>
        <a:noFill/>
        <a:ln w="254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190500</xdr:colOff>
      <xdr:row>146</xdr:row>
      <xdr:rowOff>104775</xdr:rowOff>
    </xdr:from>
    <xdr:to>
      <xdr:col>11</xdr:col>
      <xdr:colOff>0</xdr:colOff>
      <xdr:row>146</xdr:row>
      <xdr:rowOff>104775</xdr:rowOff>
    </xdr:to>
    <xdr:sp>
      <xdr:nvSpPr>
        <xdr:cNvPr id="4" name="ตัวเชื่อมต่อตรง 6"/>
        <xdr:cNvSpPr>
          <a:spLocks/>
        </xdr:cNvSpPr>
      </xdr:nvSpPr>
      <xdr:spPr>
        <a:xfrm>
          <a:off x="8772525" y="36642675"/>
          <a:ext cx="209550" cy="0"/>
        </a:xfrm>
        <a:prstGeom prst="line">
          <a:avLst/>
        </a:prstGeom>
        <a:noFill/>
        <a:ln w="254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138</xdr:row>
      <xdr:rowOff>123825</xdr:rowOff>
    </xdr:from>
    <xdr:to>
      <xdr:col>15</xdr:col>
      <xdr:colOff>0</xdr:colOff>
      <xdr:row>138</xdr:row>
      <xdr:rowOff>123825</xdr:rowOff>
    </xdr:to>
    <xdr:sp>
      <xdr:nvSpPr>
        <xdr:cNvPr id="5" name="ตัวเชื่อมต่อตรง 1"/>
        <xdr:cNvSpPr>
          <a:spLocks/>
        </xdr:cNvSpPr>
      </xdr:nvSpPr>
      <xdr:spPr>
        <a:xfrm>
          <a:off x="8382000" y="34794825"/>
          <a:ext cx="1400175" cy="0"/>
        </a:xfrm>
        <a:prstGeom prst="line">
          <a:avLst/>
        </a:prstGeom>
        <a:noFill/>
        <a:ln w="254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</xdr:colOff>
      <xdr:row>209</xdr:row>
      <xdr:rowOff>123825</xdr:rowOff>
    </xdr:from>
    <xdr:to>
      <xdr:col>17</xdr:col>
      <xdr:colOff>9525</xdr:colOff>
      <xdr:row>209</xdr:row>
      <xdr:rowOff>123825</xdr:rowOff>
    </xdr:to>
    <xdr:sp>
      <xdr:nvSpPr>
        <xdr:cNvPr id="6" name="Straight Arrow Connector 11"/>
        <xdr:cNvSpPr>
          <a:spLocks/>
        </xdr:cNvSpPr>
      </xdr:nvSpPr>
      <xdr:spPr>
        <a:xfrm>
          <a:off x="8210550" y="52101750"/>
          <a:ext cx="19812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9525</xdr:colOff>
      <xdr:row>234</xdr:row>
      <xdr:rowOff>104775</xdr:rowOff>
    </xdr:from>
    <xdr:to>
      <xdr:col>17</xdr:col>
      <xdr:colOff>19050</xdr:colOff>
      <xdr:row>234</xdr:row>
      <xdr:rowOff>104775</xdr:rowOff>
    </xdr:to>
    <xdr:sp>
      <xdr:nvSpPr>
        <xdr:cNvPr id="7" name="Straight Arrow Connector 13"/>
        <xdr:cNvSpPr>
          <a:spLocks/>
        </xdr:cNvSpPr>
      </xdr:nvSpPr>
      <xdr:spPr>
        <a:xfrm>
          <a:off x="8591550" y="58407300"/>
          <a:ext cx="16097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9525</xdr:colOff>
      <xdr:row>242</xdr:row>
      <xdr:rowOff>161925</xdr:rowOff>
    </xdr:from>
    <xdr:to>
      <xdr:col>17</xdr:col>
      <xdr:colOff>19050</xdr:colOff>
      <xdr:row>242</xdr:row>
      <xdr:rowOff>161925</xdr:rowOff>
    </xdr:to>
    <xdr:sp>
      <xdr:nvSpPr>
        <xdr:cNvPr id="8" name="Straight Arrow Connector 15"/>
        <xdr:cNvSpPr>
          <a:spLocks/>
        </xdr:cNvSpPr>
      </xdr:nvSpPr>
      <xdr:spPr>
        <a:xfrm>
          <a:off x="8591550" y="60369450"/>
          <a:ext cx="16097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9525</xdr:colOff>
      <xdr:row>332</xdr:row>
      <xdr:rowOff>123825</xdr:rowOff>
    </xdr:from>
    <xdr:to>
      <xdr:col>17</xdr:col>
      <xdr:colOff>0</xdr:colOff>
      <xdr:row>332</xdr:row>
      <xdr:rowOff>123825</xdr:rowOff>
    </xdr:to>
    <xdr:sp>
      <xdr:nvSpPr>
        <xdr:cNvPr id="9" name="Straight Arrow Connector 19"/>
        <xdr:cNvSpPr>
          <a:spLocks/>
        </xdr:cNvSpPr>
      </xdr:nvSpPr>
      <xdr:spPr>
        <a:xfrm>
          <a:off x="8391525" y="81791175"/>
          <a:ext cx="17907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19050</xdr:colOff>
      <xdr:row>262</xdr:row>
      <xdr:rowOff>142875</xdr:rowOff>
    </xdr:from>
    <xdr:to>
      <xdr:col>17</xdr:col>
      <xdr:colOff>0</xdr:colOff>
      <xdr:row>262</xdr:row>
      <xdr:rowOff>142875</xdr:rowOff>
    </xdr:to>
    <xdr:sp>
      <xdr:nvSpPr>
        <xdr:cNvPr id="10" name="Straight Arrow Connector 21"/>
        <xdr:cNvSpPr>
          <a:spLocks/>
        </xdr:cNvSpPr>
      </xdr:nvSpPr>
      <xdr:spPr>
        <a:xfrm>
          <a:off x="8601075" y="65112900"/>
          <a:ext cx="15811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38100</xdr:colOff>
      <xdr:row>204</xdr:row>
      <xdr:rowOff>114300</xdr:rowOff>
    </xdr:from>
    <xdr:to>
      <xdr:col>17</xdr:col>
      <xdr:colOff>9525</xdr:colOff>
      <xdr:row>204</xdr:row>
      <xdr:rowOff>114300</xdr:rowOff>
    </xdr:to>
    <xdr:sp>
      <xdr:nvSpPr>
        <xdr:cNvPr id="11" name="Straight Arrow Connector 23"/>
        <xdr:cNvSpPr>
          <a:spLocks/>
        </xdr:cNvSpPr>
      </xdr:nvSpPr>
      <xdr:spPr>
        <a:xfrm>
          <a:off x="8220075" y="50425350"/>
          <a:ext cx="19716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</xdr:colOff>
      <xdr:row>209</xdr:row>
      <xdr:rowOff>123825</xdr:rowOff>
    </xdr:from>
    <xdr:to>
      <xdr:col>17</xdr:col>
      <xdr:colOff>9525</xdr:colOff>
      <xdr:row>209</xdr:row>
      <xdr:rowOff>123825</xdr:rowOff>
    </xdr:to>
    <xdr:sp>
      <xdr:nvSpPr>
        <xdr:cNvPr id="12" name="Straight Arrow Connector 26"/>
        <xdr:cNvSpPr>
          <a:spLocks/>
        </xdr:cNvSpPr>
      </xdr:nvSpPr>
      <xdr:spPr>
        <a:xfrm>
          <a:off x="8210550" y="52101750"/>
          <a:ext cx="19812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9525</xdr:colOff>
      <xdr:row>242</xdr:row>
      <xdr:rowOff>161925</xdr:rowOff>
    </xdr:from>
    <xdr:to>
      <xdr:col>17</xdr:col>
      <xdr:colOff>19050</xdr:colOff>
      <xdr:row>242</xdr:row>
      <xdr:rowOff>161925</xdr:rowOff>
    </xdr:to>
    <xdr:sp>
      <xdr:nvSpPr>
        <xdr:cNvPr id="13" name="Straight Arrow Connector 28"/>
        <xdr:cNvSpPr>
          <a:spLocks/>
        </xdr:cNvSpPr>
      </xdr:nvSpPr>
      <xdr:spPr>
        <a:xfrm>
          <a:off x="8591550" y="60369450"/>
          <a:ext cx="16097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28575</xdr:colOff>
      <xdr:row>250</xdr:row>
      <xdr:rowOff>133350</xdr:rowOff>
    </xdr:from>
    <xdr:to>
      <xdr:col>10</xdr:col>
      <xdr:colOff>114300</xdr:colOff>
      <xdr:row>250</xdr:row>
      <xdr:rowOff>133350</xdr:rowOff>
    </xdr:to>
    <xdr:sp>
      <xdr:nvSpPr>
        <xdr:cNvPr id="14" name="Straight Arrow Connector 29"/>
        <xdr:cNvSpPr>
          <a:spLocks/>
        </xdr:cNvSpPr>
      </xdr:nvSpPr>
      <xdr:spPr>
        <a:xfrm>
          <a:off x="8410575" y="62245875"/>
          <a:ext cx="4857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19050</xdr:colOff>
      <xdr:row>262</xdr:row>
      <xdr:rowOff>142875</xdr:rowOff>
    </xdr:from>
    <xdr:to>
      <xdr:col>17</xdr:col>
      <xdr:colOff>0</xdr:colOff>
      <xdr:row>262</xdr:row>
      <xdr:rowOff>142875</xdr:rowOff>
    </xdr:to>
    <xdr:sp>
      <xdr:nvSpPr>
        <xdr:cNvPr id="15" name="Straight Arrow Connector 30"/>
        <xdr:cNvSpPr>
          <a:spLocks/>
        </xdr:cNvSpPr>
      </xdr:nvSpPr>
      <xdr:spPr>
        <a:xfrm>
          <a:off x="8601075" y="65112900"/>
          <a:ext cx="15811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</xdr:colOff>
      <xdr:row>269</xdr:row>
      <xdr:rowOff>161925</xdr:rowOff>
    </xdr:from>
    <xdr:to>
      <xdr:col>13</xdr:col>
      <xdr:colOff>123825</xdr:colOff>
      <xdr:row>269</xdr:row>
      <xdr:rowOff>161925</xdr:rowOff>
    </xdr:to>
    <xdr:sp>
      <xdr:nvSpPr>
        <xdr:cNvPr id="16" name="Straight Arrow Connector 32"/>
        <xdr:cNvSpPr>
          <a:spLocks/>
        </xdr:cNvSpPr>
      </xdr:nvSpPr>
      <xdr:spPr>
        <a:xfrm>
          <a:off x="8810625" y="66846450"/>
          <a:ext cx="6953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9525</xdr:colOff>
      <xdr:row>332</xdr:row>
      <xdr:rowOff>123825</xdr:rowOff>
    </xdr:from>
    <xdr:to>
      <xdr:col>17</xdr:col>
      <xdr:colOff>0</xdr:colOff>
      <xdr:row>332</xdr:row>
      <xdr:rowOff>123825</xdr:rowOff>
    </xdr:to>
    <xdr:sp>
      <xdr:nvSpPr>
        <xdr:cNvPr id="17" name="Straight Arrow Connector 33"/>
        <xdr:cNvSpPr>
          <a:spLocks/>
        </xdr:cNvSpPr>
      </xdr:nvSpPr>
      <xdr:spPr>
        <a:xfrm>
          <a:off x="8391525" y="81791175"/>
          <a:ext cx="17907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9525</xdr:colOff>
      <xdr:row>49</xdr:row>
      <xdr:rowOff>152400</xdr:rowOff>
    </xdr:from>
    <xdr:to>
      <xdr:col>14</xdr:col>
      <xdr:colOff>190500</xdr:colOff>
      <xdr:row>49</xdr:row>
      <xdr:rowOff>152400</xdr:rowOff>
    </xdr:to>
    <xdr:sp>
      <xdr:nvSpPr>
        <xdr:cNvPr id="18" name="Straight Arrow Connector 27"/>
        <xdr:cNvSpPr>
          <a:spLocks/>
        </xdr:cNvSpPr>
      </xdr:nvSpPr>
      <xdr:spPr>
        <a:xfrm>
          <a:off x="7791450" y="12020550"/>
          <a:ext cx="19812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133350</xdr:rowOff>
    </xdr:from>
    <xdr:to>
      <xdr:col>17</xdr:col>
      <xdr:colOff>9525</xdr:colOff>
      <xdr:row>46</xdr:row>
      <xdr:rowOff>133350</xdr:rowOff>
    </xdr:to>
    <xdr:sp>
      <xdr:nvSpPr>
        <xdr:cNvPr id="19" name="Straight Arrow Connector 31"/>
        <xdr:cNvSpPr>
          <a:spLocks/>
        </xdr:cNvSpPr>
      </xdr:nvSpPr>
      <xdr:spPr>
        <a:xfrm>
          <a:off x="7981950" y="11287125"/>
          <a:ext cx="22098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0</xdr:colOff>
      <xdr:row>56</xdr:row>
      <xdr:rowOff>142875</xdr:rowOff>
    </xdr:from>
    <xdr:to>
      <xdr:col>14</xdr:col>
      <xdr:colOff>190500</xdr:colOff>
      <xdr:row>56</xdr:row>
      <xdr:rowOff>142875</xdr:rowOff>
    </xdr:to>
    <xdr:sp>
      <xdr:nvSpPr>
        <xdr:cNvPr id="20" name="Straight Arrow Connector 35"/>
        <xdr:cNvSpPr>
          <a:spLocks/>
        </xdr:cNvSpPr>
      </xdr:nvSpPr>
      <xdr:spPr>
        <a:xfrm>
          <a:off x="8181975" y="13677900"/>
          <a:ext cx="15906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133350</xdr:rowOff>
    </xdr:from>
    <xdr:to>
      <xdr:col>17</xdr:col>
      <xdr:colOff>0</xdr:colOff>
      <xdr:row>64</xdr:row>
      <xdr:rowOff>133350</xdr:rowOff>
    </xdr:to>
    <xdr:sp>
      <xdr:nvSpPr>
        <xdr:cNvPr id="21" name="Straight Arrow Connector 38"/>
        <xdr:cNvSpPr>
          <a:spLocks/>
        </xdr:cNvSpPr>
      </xdr:nvSpPr>
      <xdr:spPr>
        <a:xfrm>
          <a:off x="7781925" y="15573375"/>
          <a:ext cx="24003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9525</xdr:colOff>
      <xdr:row>75</xdr:row>
      <xdr:rowOff>133350</xdr:rowOff>
    </xdr:from>
    <xdr:to>
      <xdr:col>17</xdr:col>
      <xdr:colOff>9525</xdr:colOff>
      <xdr:row>75</xdr:row>
      <xdr:rowOff>133350</xdr:rowOff>
    </xdr:to>
    <xdr:sp>
      <xdr:nvSpPr>
        <xdr:cNvPr id="22" name="Straight Arrow Connector 39"/>
        <xdr:cNvSpPr>
          <a:spLocks/>
        </xdr:cNvSpPr>
      </xdr:nvSpPr>
      <xdr:spPr>
        <a:xfrm>
          <a:off x="7791450" y="18192750"/>
          <a:ext cx="24003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9525</xdr:colOff>
      <xdr:row>96</xdr:row>
      <xdr:rowOff>133350</xdr:rowOff>
    </xdr:from>
    <xdr:to>
      <xdr:col>17</xdr:col>
      <xdr:colOff>9525</xdr:colOff>
      <xdr:row>96</xdr:row>
      <xdr:rowOff>133350</xdr:rowOff>
    </xdr:to>
    <xdr:sp>
      <xdr:nvSpPr>
        <xdr:cNvPr id="23" name="Straight Arrow Connector 40"/>
        <xdr:cNvSpPr>
          <a:spLocks/>
        </xdr:cNvSpPr>
      </xdr:nvSpPr>
      <xdr:spPr>
        <a:xfrm>
          <a:off x="7791450" y="22936200"/>
          <a:ext cx="24003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9525</xdr:colOff>
      <xdr:row>82</xdr:row>
      <xdr:rowOff>133350</xdr:rowOff>
    </xdr:from>
    <xdr:to>
      <xdr:col>17</xdr:col>
      <xdr:colOff>9525</xdr:colOff>
      <xdr:row>82</xdr:row>
      <xdr:rowOff>133350</xdr:rowOff>
    </xdr:to>
    <xdr:sp>
      <xdr:nvSpPr>
        <xdr:cNvPr id="24" name="Straight Arrow Connector 41"/>
        <xdr:cNvSpPr>
          <a:spLocks/>
        </xdr:cNvSpPr>
      </xdr:nvSpPr>
      <xdr:spPr>
        <a:xfrm>
          <a:off x="7791450" y="19888200"/>
          <a:ext cx="24003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1476375</xdr:colOff>
      <xdr:row>89</xdr:row>
      <xdr:rowOff>180975</xdr:rowOff>
    </xdr:from>
    <xdr:to>
      <xdr:col>16</xdr:col>
      <xdr:colOff>190500</xdr:colOff>
      <xdr:row>89</xdr:row>
      <xdr:rowOff>180975</xdr:rowOff>
    </xdr:to>
    <xdr:sp>
      <xdr:nvSpPr>
        <xdr:cNvPr id="25" name="Straight Arrow Connector 42"/>
        <xdr:cNvSpPr>
          <a:spLocks/>
        </xdr:cNvSpPr>
      </xdr:nvSpPr>
      <xdr:spPr>
        <a:xfrm>
          <a:off x="7762875" y="21545550"/>
          <a:ext cx="24098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0</xdr:colOff>
      <xdr:row>101</xdr:row>
      <xdr:rowOff>133350</xdr:rowOff>
    </xdr:from>
    <xdr:to>
      <xdr:col>15</xdr:col>
      <xdr:colOff>28575</xdr:colOff>
      <xdr:row>101</xdr:row>
      <xdr:rowOff>133350</xdr:rowOff>
    </xdr:to>
    <xdr:sp>
      <xdr:nvSpPr>
        <xdr:cNvPr id="26" name="Straight Arrow Connector 43"/>
        <xdr:cNvSpPr>
          <a:spLocks/>
        </xdr:cNvSpPr>
      </xdr:nvSpPr>
      <xdr:spPr>
        <a:xfrm flipV="1">
          <a:off x="7981950" y="24126825"/>
          <a:ext cx="18288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19050</xdr:colOff>
      <xdr:row>276</xdr:row>
      <xdr:rowOff>123825</xdr:rowOff>
    </xdr:from>
    <xdr:to>
      <xdr:col>9</xdr:col>
      <xdr:colOff>0</xdr:colOff>
      <xdr:row>276</xdr:row>
      <xdr:rowOff>123825</xdr:rowOff>
    </xdr:to>
    <xdr:sp>
      <xdr:nvSpPr>
        <xdr:cNvPr id="27" name="Straight Arrow Connector 36"/>
        <xdr:cNvSpPr>
          <a:spLocks/>
        </xdr:cNvSpPr>
      </xdr:nvSpPr>
      <xdr:spPr>
        <a:xfrm>
          <a:off x="8201025" y="68475225"/>
          <a:ext cx="3810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19050</xdr:colOff>
      <xdr:row>284</xdr:row>
      <xdr:rowOff>95250</xdr:rowOff>
    </xdr:from>
    <xdr:to>
      <xdr:col>11</xdr:col>
      <xdr:colOff>0</xdr:colOff>
      <xdr:row>284</xdr:row>
      <xdr:rowOff>95250</xdr:rowOff>
    </xdr:to>
    <xdr:sp>
      <xdr:nvSpPr>
        <xdr:cNvPr id="28" name="Straight Arrow Connector 37"/>
        <xdr:cNvSpPr>
          <a:spLocks/>
        </xdr:cNvSpPr>
      </xdr:nvSpPr>
      <xdr:spPr>
        <a:xfrm>
          <a:off x="8601075" y="70351650"/>
          <a:ext cx="3810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156</xdr:row>
      <xdr:rowOff>123825</xdr:rowOff>
    </xdr:from>
    <xdr:to>
      <xdr:col>10</xdr:col>
      <xdr:colOff>0</xdr:colOff>
      <xdr:row>156</xdr:row>
      <xdr:rowOff>123825</xdr:rowOff>
    </xdr:to>
    <xdr:sp>
      <xdr:nvSpPr>
        <xdr:cNvPr id="29" name="ตัวเชื่อมต่อตรง 1"/>
        <xdr:cNvSpPr>
          <a:spLocks/>
        </xdr:cNvSpPr>
      </xdr:nvSpPr>
      <xdr:spPr>
        <a:xfrm>
          <a:off x="8382000" y="39119175"/>
          <a:ext cx="400050" cy="0"/>
        </a:xfrm>
        <a:prstGeom prst="line">
          <a:avLst/>
        </a:prstGeom>
        <a:noFill/>
        <a:ln w="254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171</xdr:row>
      <xdr:rowOff>123825</xdr:rowOff>
    </xdr:from>
    <xdr:to>
      <xdr:col>11</xdr:col>
      <xdr:colOff>0</xdr:colOff>
      <xdr:row>171</xdr:row>
      <xdr:rowOff>123825</xdr:rowOff>
    </xdr:to>
    <xdr:sp>
      <xdr:nvSpPr>
        <xdr:cNvPr id="30" name="ตัวเชื่อมต่อตรง 1"/>
        <xdr:cNvSpPr>
          <a:spLocks/>
        </xdr:cNvSpPr>
      </xdr:nvSpPr>
      <xdr:spPr>
        <a:xfrm>
          <a:off x="8382000" y="42738675"/>
          <a:ext cx="600075" cy="0"/>
        </a:xfrm>
        <a:prstGeom prst="line">
          <a:avLst/>
        </a:prstGeom>
        <a:noFill/>
        <a:ln w="254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0</xdr:colOff>
      <xdr:row>180</xdr:row>
      <xdr:rowOff>114300</xdr:rowOff>
    </xdr:from>
    <xdr:to>
      <xdr:col>8</xdr:col>
      <xdr:colOff>0</xdr:colOff>
      <xdr:row>180</xdr:row>
      <xdr:rowOff>114300</xdr:rowOff>
    </xdr:to>
    <xdr:sp>
      <xdr:nvSpPr>
        <xdr:cNvPr id="31" name="ตัวเชื่อมต่อตรง 1"/>
        <xdr:cNvSpPr>
          <a:spLocks/>
        </xdr:cNvSpPr>
      </xdr:nvSpPr>
      <xdr:spPr>
        <a:xfrm>
          <a:off x="8181975" y="44834175"/>
          <a:ext cx="200025" cy="0"/>
        </a:xfrm>
        <a:prstGeom prst="line">
          <a:avLst/>
        </a:prstGeom>
        <a:noFill/>
        <a:ln w="254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19050</xdr:colOff>
      <xdr:row>182</xdr:row>
      <xdr:rowOff>152400</xdr:rowOff>
    </xdr:from>
    <xdr:to>
      <xdr:col>9</xdr:col>
      <xdr:colOff>19050</xdr:colOff>
      <xdr:row>182</xdr:row>
      <xdr:rowOff>152400</xdr:rowOff>
    </xdr:to>
    <xdr:sp>
      <xdr:nvSpPr>
        <xdr:cNvPr id="32" name="ตัวเชื่อมต่อตรง 1"/>
        <xdr:cNvSpPr>
          <a:spLocks/>
        </xdr:cNvSpPr>
      </xdr:nvSpPr>
      <xdr:spPr>
        <a:xfrm>
          <a:off x="8401050" y="45348525"/>
          <a:ext cx="200025" cy="0"/>
        </a:xfrm>
        <a:prstGeom prst="line">
          <a:avLst/>
        </a:prstGeom>
        <a:noFill/>
        <a:ln w="254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19050</xdr:colOff>
      <xdr:row>189</xdr:row>
      <xdr:rowOff>161925</xdr:rowOff>
    </xdr:from>
    <xdr:to>
      <xdr:col>10</xdr:col>
      <xdr:colOff>19050</xdr:colOff>
      <xdr:row>189</xdr:row>
      <xdr:rowOff>161925</xdr:rowOff>
    </xdr:to>
    <xdr:sp>
      <xdr:nvSpPr>
        <xdr:cNvPr id="33" name="ตัวเชื่อมต่อตรง 1"/>
        <xdr:cNvSpPr>
          <a:spLocks/>
        </xdr:cNvSpPr>
      </xdr:nvSpPr>
      <xdr:spPr>
        <a:xfrm>
          <a:off x="8601075" y="46986825"/>
          <a:ext cx="200025" cy="0"/>
        </a:xfrm>
        <a:prstGeom prst="line">
          <a:avLst/>
        </a:prstGeom>
        <a:noFill/>
        <a:ln w="254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9525</xdr:colOff>
      <xdr:row>191</xdr:row>
      <xdr:rowOff>171450</xdr:rowOff>
    </xdr:from>
    <xdr:to>
      <xdr:col>10</xdr:col>
      <xdr:colOff>9525</xdr:colOff>
      <xdr:row>191</xdr:row>
      <xdr:rowOff>171450</xdr:rowOff>
    </xdr:to>
    <xdr:sp>
      <xdr:nvSpPr>
        <xdr:cNvPr id="34" name="ตัวเชื่อมต่อตรง 1"/>
        <xdr:cNvSpPr>
          <a:spLocks/>
        </xdr:cNvSpPr>
      </xdr:nvSpPr>
      <xdr:spPr>
        <a:xfrm>
          <a:off x="8591550" y="47453550"/>
          <a:ext cx="200025" cy="0"/>
        </a:xfrm>
        <a:prstGeom prst="line">
          <a:avLst/>
        </a:prstGeom>
        <a:noFill/>
        <a:ln w="254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190500</xdr:colOff>
      <xdr:row>192</xdr:row>
      <xdr:rowOff>142875</xdr:rowOff>
    </xdr:from>
    <xdr:to>
      <xdr:col>9</xdr:col>
      <xdr:colOff>190500</xdr:colOff>
      <xdr:row>192</xdr:row>
      <xdr:rowOff>142875</xdr:rowOff>
    </xdr:to>
    <xdr:sp>
      <xdr:nvSpPr>
        <xdr:cNvPr id="35" name="ตัวเชื่อมต่อตรง 1"/>
        <xdr:cNvSpPr>
          <a:spLocks/>
        </xdr:cNvSpPr>
      </xdr:nvSpPr>
      <xdr:spPr>
        <a:xfrm>
          <a:off x="8572500" y="47653575"/>
          <a:ext cx="200025" cy="0"/>
        </a:xfrm>
        <a:prstGeom prst="line">
          <a:avLst/>
        </a:prstGeom>
        <a:noFill/>
        <a:ln w="254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190500</xdr:colOff>
      <xdr:row>193</xdr:row>
      <xdr:rowOff>104775</xdr:rowOff>
    </xdr:from>
    <xdr:to>
      <xdr:col>9</xdr:col>
      <xdr:colOff>190500</xdr:colOff>
      <xdr:row>193</xdr:row>
      <xdr:rowOff>104775</xdr:rowOff>
    </xdr:to>
    <xdr:sp>
      <xdr:nvSpPr>
        <xdr:cNvPr id="36" name="ตัวเชื่อมต่อตรง 1"/>
        <xdr:cNvSpPr>
          <a:spLocks/>
        </xdr:cNvSpPr>
      </xdr:nvSpPr>
      <xdr:spPr>
        <a:xfrm>
          <a:off x="8572500" y="47844075"/>
          <a:ext cx="200025" cy="0"/>
        </a:xfrm>
        <a:prstGeom prst="line">
          <a:avLst/>
        </a:prstGeom>
        <a:noFill/>
        <a:ln w="254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9525</xdr:colOff>
      <xdr:row>295</xdr:row>
      <xdr:rowOff>85725</xdr:rowOff>
    </xdr:from>
    <xdr:to>
      <xdr:col>6</xdr:col>
      <xdr:colOff>0</xdr:colOff>
      <xdr:row>295</xdr:row>
      <xdr:rowOff>85725</xdr:rowOff>
    </xdr:to>
    <xdr:sp>
      <xdr:nvSpPr>
        <xdr:cNvPr id="37" name="Straight Arrow Connector 57"/>
        <xdr:cNvSpPr>
          <a:spLocks/>
        </xdr:cNvSpPr>
      </xdr:nvSpPr>
      <xdr:spPr>
        <a:xfrm>
          <a:off x="7791450" y="72961500"/>
          <a:ext cx="1905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37"/>
  <sheetViews>
    <sheetView tabSelected="1" view="pageBreakPreview" zoomScale="85" zoomScaleNormal="85" zoomScaleSheetLayoutView="85" zoomScalePageLayoutView="70" workbookViewId="0" topLeftCell="A1">
      <selection activeCell="D26" sqref="D26"/>
    </sheetView>
  </sheetViews>
  <sheetFormatPr defaultColWidth="9.00390625" defaultRowHeight="14.25"/>
  <cols>
    <col min="1" max="1" width="4.625" style="67" customWidth="1"/>
    <col min="2" max="2" width="24.625" style="67" customWidth="1"/>
    <col min="3" max="3" width="40.625" style="57" customWidth="1"/>
    <col min="4" max="4" width="12.625" style="47" customWidth="1"/>
    <col min="5" max="5" width="19.625" style="57" customWidth="1"/>
    <col min="6" max="17" width="2.625" style="57" customWidth="1"/>
    <col min="18" max="18" width="10.625" style="1" customWidth="1"/>
    <col min="19" max="19" width="8.625" style="1" customWidth="1"/>
    <col min="20" max="20" width="10.625" style="1" customWidth="1"/>
    <col min="21" max="21" width="4.625" style="57" customWidth="1"/>
    <col min="22" max="22" width="2.75390625" style="1" customWidth="1"/>
    <col min="23" max="23" width="9.00390625" style="10" customWidth="1"/>
    <col min="24" max="16384" width="9.00390625" style="1" customWidth="1"/>
  </cols>
  <sheetData>
    <row r="1" spans="1:23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54"/>
      <c r="M1" s="55"/>
      <c r="N1" s="55"/>
      <c r="O1" s="1"/>
      <c r="P1" s="1"/>
      <c r="Q1" s="1"/>
      <c r="U1" s="1"/>
      <c r="W1" s="1"/>
    </row>
    <row r="2" spans="1:23" ht="21">
      <c r="A2" s="195" t="s">
        <v>337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W2" s="1"/>
    </row>
    <row r="3" spans="1:23" ht="21">
      <c r="A3" s="195" t="s">
        <v>348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W3" s="1"/>
    </row>
    <row r="4" spans="1:23" ht="18.75">
      <c r="A4" s="3" t="s">
        <v>349</v>
      </c>
      <c r="B4" s="3"/>
      <c r="C4" s="12"/>
      <c r="D4" s="40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4"/>
      <c r="S4" s="4"/>
      <c r="T4" s="4"/>
      <c r="U4" s="23"/>
      <c r="W4" s="1"/>
    </row>
    <row r="5" spans="1:23" ht="21">
      <c r="A5" s="86" t="s">
        <v>350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W5" s="1"/>
    </row>
    <row r="6" spans="1:23" ht="21">
      <c r="A6" s="3" t="s">
        <v>351</v>
      </c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W6" s="1"/>
    </row>
    <row r="7" spans="1:23" ht="18.75">
      <c r="A7" s="6" t="s">
        <v>352</v>
      </c>
      <c r="B7" s="6"/>
      <c r="C7" s="12"/>
      <c r="D7" s="40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7"/>
      <c r="S7" s="7"/>
      <c r="T7" s="7"/>
      <c r="U7" s="24"/>
      <c r="W7" s="1"/>
    </row>
    <row r="8" spans="1:23" ht="18.75" customHeight="1">
      <c r="A8" s="187" t="s">
        <v>136</v>
      </c>
      <c r="B8" s="187" t="s">
        <v>30</v>
      </c>
      <c r="C8" s="187" t="s">
        <v>16</v>
      </c>
      <c r="D8" s="189" t="s">
        <v>5</v>
      </c>
      <c r="E8" s="189" t="s">
        <v>31</v>
      </c>
      <c r="F8" s="181" t="s">
        <v>44</v>
      </c>
      <c r="G8" s="182"/>
      <c r="H8" s="183"/>
      <c r="I8" s="181" t="s">
        <v>45</v>
      </c>
      <c r="J8" s="182"/>
      <c r="K8" s="183"/>
      <c r="L8" s="181" t="s">
        <v>46</v>
      </c>
      <c r="M8" s="182"/>
      <c r="N8" s="183"/>
      <c r="O8" s="181" t="s">
        <v>47</v>
      </c>
      <c r="P8" s="182"/>
      <c r="Q8" s="183"/>
      <c r="R8" s="184" t="s">
        <v>48</v>
      </c>
      <c r="S8" s="184"/>
      <c r="T8" s="184"/>
      <c r="U8" s="185" t="s">
        <v>29</v>
      </c>
      <c r="W8" s="1"/>
    </row>
    <row r="9" spans="1:23" ht="18.75">
      <c r="A9" s="188"/>
      <c r="B9" s="188"/>
      <c r="C9" s="187"/>
      <c r="D9" s="190"/>
      <c r="E9" s="190"/>
      <c r="F9" s="71" t="s">
        <v>32</v>
      </c>
      <c r="G9" s="71" t="s">
        <v>33</v>
      </c>
      <c r="H9" s="71" t="s">
        <v>34</v>
      </c>
      <c r="I9" s="71" t="s">
        <v>35</v>
      </c>
      <c r="J9" s="71" t="s">
        <v>36</v>
      </c>
      <c r="K9" s="71" t="s">
        <v>37</v>
      </c>
      <c r="L9" s="71" t="s">
        <v>38</v>
      </c>
      <c r="M9" s="71" t="s">
        <v>39</v>
      </c>
      <c r="N9" s="71" t="s">
        <v>40</v>
      </c>
      <c r="O9" s="71" t="s">
        <v>41</v>
      </c>
      <c r="P9" s="71" t="s">
        <v>42</v>
      </c>
      <c r="Q9" s="71" t="s">
        <v>43</v>
      </c>
      <c r="R9" s="95" t="s">
        <v>49</v>
      </c>
      <c r="S9" s="105" t="s">
        <v>50</v>
      </c>
      <c r="T9" s="95" t="s">
        <v>1</v>
      </c>
      <c r="U9" s="186"/>
      <c r="W9" s="1"/>
    </row>
    <row r="10" spans="1:23" ht="18.75">
      <c r="A10" s="92"/>
      <c r="B10" s="92"/>
      <c r="C10" s="106"/>
      <c r="D10" s="177"/>
      <c r="E10" s="177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80"/>
      <c r="S10" s="177"/>
      <c r="T10" s="94"/>
      <c r="U10" s="145"/>
      <c r="W10" s="1"/>
    </row>
    <row r="11" spans="1:23" ht="18.75">
      <c r="A11" s="92"/>
      <c r="B11" s="92"/>
      <c r="C11" s="106"/>
      <c r="D11" s="106"/>
      <c r="E11" s="106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94"/>
      <c r="S11" s="106"/>
      <c r="T11" s="94"/>
      <c r="U11" s="145"/>
      <c r="W11" s="1"/>
    </row>
    <row r="12" spans="1:23" ht="18.75">
      <c r="A12" s="92"/>
      <c r="B12" s="92"/>
      <c r="C12" s="106"/>
      <c r="D12" s="106"/>
      <c r="E12" s="106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94"/>
      <c r="S12" s="106"/>
      <c r="T12" s="94"/>
      <c r="U12" s="145"/>
      <c r="W12" s="1"/>
    </row>
    <row r="13" spans="1:23" ht="18.75">
      <c r="A13" s="92"/>
      <c r="B13" s="92"/>
      <c r="C13" s="106"/>
      <c r="D13" s="106"/>
      <c r="E13" s="106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94"/>
      <c r="S13" s="106"/>
      <c r="T13" s="94"/>
      <c r="U13" s="145"/>
      <c r="W13" s="1"/>
    </row>
    <row r="14" spans="1:23" ht="18.75">
      <c r="A14" s="92"/>
      <c r="B14" s="92"/>
      <c r="C14" s="106"/>
      <c r="D14" s="106"/>
      <c r="E14" s="106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94"/>
      <c r="S14" s="106"/>
      <c r="T14" s="94"/>
      <c r="U14" s="145"/>
      <c r="W14" s="1"/>
    </row>
    <row r="15" spans="1:23" ht="18.75" customHeight="1">
      <c r="A15" s="131"/>
      <c r="B15" s="13"/>
      <c r="C15" s="26"/>
      <c r="D15" s="72"/>
      <c r="E15" s="32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70"/>
      <c r="S15" s="70"/>
      <c r="T15" s="70"/>
      <c r="U15" s="131"/>
      <c r="W15" s="1"/>
    </row>
    <row r="16" spans="1:23" ht="18.75" customHeight="1">
      <c r="A16" s="14"/>
      <c r="B16" s="14"/>
      <c r="C16" s="26"/>
      <c r="D16" s="72"/>
      <c r="E16" s="52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70"/>
      <c r="S16" s="70"/>
      <c r="T16" s="70"/>
      <c r="U16" s="131"/>
      <c r="W16" s="1"/>
    </row>
    <row r="17" spans="1:23" ht="18.75">
      <c r="A17" s="131"/>
      <c r="B17" s="13"/>
      <c r="C17" s="26"/>
      <c r="D17" s="72"/>
      <c r="E17" s="143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70"/>
      <c r="S17" s="70"/>
      <c r="T17" s="70"/>
      <c r="U17" s="131"/>
      <c r="W17" s="1"/>
    </row>
    <row r="18" spans="1:23" ht="18.75">
      <c r="A18" s="14"/>
      <c r="B18" s="14"/>
      <c r="C18" s="26"/>
      <c r="D18" s="72"/>
      <c r="E18" s="26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70"/>
      <c r="S18" s="70"/>
      <c r="T18" s="70"/>
      <c r="U18" s="131"/>
      <c r="W18" s="1"/>
    </row>
    <row r="19" spans="1:23" ht="18.75">
      <c r="A19" s="14"/>
      <c r="B19" s="14"/>
      <c r="C19" s="26"/>
      <c r="D19" s="72"/>
      <c r="E19" s="26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61"/>
      <c r="S19" s="61"/>
      <c r="T19" s="61"/>
      <c r="U19" s="112"/>
      <c r="W19" s="1"/>
    </row>
    <row r="20" spans="1:23" ht="18.75">
      <c r="A20" s="14"/>
      <c r="B20" s="14"/>
      <c r="C20" s="26"/>
      <c r="D20" s="72"/>
      <c r="E20" s="91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61"/>
      <c r="S20" s="61"/>
      <c r="T20" s="61"/>
      <c r="U20" s="112"/>
      <c r="W20" s="1"/>
    </row>
    <row r="21" spans="1:23" ht="18.75">
      <c r="A21" s="14"/>
      <c r="B21" s="14"/>
      <c r="C21" s="26"/>
      <c r="D21" s="72"/>
      <c r="E21" s="26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61"/>
      <c r="S21" s="61"/>
      <c r="T21" s="61"/>
      <c r="U21" s="112"/>
      <c r="W21" s="1"/>
    </row>
    <row r="22" spans="1:23" ht="18.75">
      <c r="A22" s="14"/>
      <c r="B22" s="14"/>
      <c r="C22" s="26"/>
      <c r="D22" s="72"/>
      <c r="E22" s="88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61"/>
      <c r="S22" s="61"/>
      <c r="T22" s="61"/>
      <c r="U22" s="112"/>
      <c r="W22" s="1"/>
    </row>
    <row r="23" spans="1:23" ht="18.75">
      <c r="A23" s="17"/>
      <c r="B23" s="17"/>
      <c r="C23" s="29"/>
      <c r="D23" s="133"/>
      <c r="E23" s="29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65"/>
      <c r="S23" s="65"/>
      <c r="T23" s="65"/>
      <c r="U23" s="118"/>
      <c r="W23" s="1"/>
    </row>
    <row r="24" spans="1:23" ht="18.75">
      <c r="A24" s="58"/>
      <c r="B24" s="58"/>
      <c r="C24" s="66"/>
      <c r="D24" s="125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107"/>
      <c r="S24" s="107"/>
      <c r="T24" s="107"/>
      <c r="U24" s="12"/>
      <c r="W24" s="1"/>
    </row>
    <row r="25" spans="1:23" ht="18.75">
      <c r="A25" s="76"/>
      <c r="B25" s="76"/>
      <c r="C25" s="77"/>
      <c r="D25" s="43"/>
      <c r="E25" s="7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42"/>
      <c r="S25" s="42"/>
      <c r="T25" s="42"/>
      <c r="U25" s="59"/>
      <c r="W25" s="1"/>
    </row>
    <row r="26" spans="1:23" ht="18.75">
      <c r="A26" s="76"/>
      <c r="B26" s="76"/>
      <c r="C26" s="77"/>
      <c r="D26" s="43"/>
      <c r="E26" s="7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42"/>
      <c r="S26" s="42"/>
      <c r="T26" s="42"/>
      <c r="U26" s="59"/>
      <c r="W26" s="1"/>
    </row>
    <row r="27" spans="1:23" ht="18.75">
      <c r="A27" s="76"/>
      <c r="B27" s="76"/>
      <c r="C27" s="77"/>
      <c r="D27" s="43"/>
      <c r="E27" s="7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42"/>
      <c r="S27" s="42"/>
      <c r="T27" s="42"/>
      <c r="U27" s="59"/>
      <c r="W27" s="1"/>
    </row>
    <row r="28" spans="1:23" ht="18.75">
      <c r="A28" s="76"/>
      <c r="B28" s="76"/>
      <c r="C28" s="77"/>
      <c r="D28" s="43"/>
      <c r="E28" s="7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42"/>
      <c r="S28" s="42"/>
      <c r="T28" s="42"/>
      <c r="U28" s="59"/>
      <c r="W28" s="1"/>
    </row>
    <row r="29" spans="1:23" ht="18.75">
      <c r="A29" s="76"/>
      <c r="B29" s="76"/>
      <c r="C29" s="77"/>
      <c r="D29" s="43"/>
      <c r="E29" s="7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42"/>
      <c r="S29" s="42"/>
      <c r="T29" s="42"/>
      <c r="U29" s="59"/>
      <c r="W29" s="1"/>
    </row>
    <row r="30" spans="1:23" ht="18.75">
      <c r="A30" s="76"/>
      <c r="B30" s="76"/>
      <c r="C30" s="77"/>
      <c r="D30" s="43"/>
      <c r="E30" s="7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42"/>
      <c r="S30" s="42"/>
      <c r="T30" s="42"/>
      <c r="U30" s="59"/>
      <c r="W30" s="1"/>
    </row>
    <row r="31" spans="1:23" ht="18.75">
      <c r="A31" s="76"/>
      <c r="B31" s="76"/>
      <c r="C31" s="77"/>
      <c r="D31" s="43"/>
      <c r="E31" s="7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42"/>
      <c r="S31" s="42"/>
      <c r="T31" s="42"/>
      <c r="U31" s="59"/>
      <c r="W31" s="1"/>
    </row>
    <row r="32" spans="1:23" ht="18.75">
      <c r="A32" s="76"/>
      <c r="B32" s="76"/>
      <c r="C32" s="77"/>
      <c r="D32" s="43"/>
      <c r="E32" s="7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42"/>
      <c r="S32" s="42"/>
      <c r="T32" s="42"/>
      <c r="U32" s="59"/>
      <c r="W32" s="1"/>
    </row>
    <row r="33" spans="1:23" ht="18.75">
      <c r="A33" s="76"/>
      <c r="B33" s="76"/>
      <c r="C33" s="77"/>
      <c r="D33" s="43"/>
      <c r="E33" s="7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42"/>
      <c r="S33" s="42"/>
      <c r="T33" s="42"/>
      <c r="U33" s="59"/>
      <c r="W33" s="1"/>
    </row>
    <row r="34" spans="1:23" ht="18.75">
      <c r="A34" s="76"/>
      <c r="B34" s="76"/>
      <c r="C34" s="77"/>
      <c r="D34" s="43"/>
      <c r="E34" s="7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42"/>
      <c r="S34" s="42"/>
      <c r="T34" s="42"/>
      <c r="U34" s="59"/>
      <c r="W34" s="1"/>
    </row>
    <row r="35" spans="1:23" ht="18.75">
      <c r="A35" s="76"/>
      <c r="B35" s="76"/>
      <c r="C35" s="77"/>
      <c r="D35" s="43"/>
      <c r="E35" s="7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42"/>
      <c r="S35" s="42"/>
      <c r="T35" s="42"/>
      <c r="U35" s="59"/>
      <c r="W35" s="1"/>
    </row>
    <row r="36" spans="1:23" ht="18.75">
      <c r="A36" s="76"/>
      <c r="B36" s="76"/>
      <c r="C36" s="77"/>
      <c r="D36" s="43"/>
      <c r="E36" s="7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42"/>
      <c r="S36" s="42"/>
      <c r="T36" s="42"/>
      <c r="U36" s="59"/>
      <c r="W36" s="1"/>
    </row>
    <row r="37" spans="1:23" ht="18.75">
      <c r="A37" s="76"/>
      <c r="B37" s="76"/>
      <c r="C37" s="77"/>
      <c r="D37" s="43"/>
      <c r="E37" s="7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42"/>
      <c r="S37" s="42"/>
      <c r="T37" s="42"/>
      <c r="U37" s="59"/>
      <c r="W37" s="1"/>
    </row>
    <row r="38" spans="1:23" ht="18.75">
      <c r="A38" s="76"/>
      <c r="B38" s="76"/>
      <c r="C38" s="77"/>
      <c r="D38" s="43"/>
      <c r="E38" s="7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42"/>
      <c r="S38" s="42"/>
      <c r="T38" s="42"/>
      <c r="U38" s="59"/>
      <c r="W38" s="1"/>
    </row>
    <row r="39" spans="1:23" ht="18.75">
      <c r="A39" s="76"/>
      <c r="B39" s="76"/>
      <c r="C39" s="77"/>
      <c r="D39" s="43"/>
      <c r="E39" s="7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42"/>
      <c r="S39" s="42"/>
      <c r="T39" s="42"/>
      <c r="U39" s="59"/>
      <c r="W39" s="1"/>
    </row>
    <row r="40" spans="1:23" ht="18.75">
      <c r="A40" s="76"/>
      <c r="B40" s="76"/>
      <c r="C40" s="77"/>
      <c r="D40" s="43"/>
      <c r="E40" s="7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42"/>
      <c r="S40" s="42"/>
      <c r="T40" s="42"/>
      <c r="U40" s="59"/>
      <c r="W40" s="1"/>
    </row>
    <row r="41" spans="1:23" ht="18.75">
      <c r="A41" s="3" t="s">
        <v>0</v>
      </c>
      <c r="B41" s="3"/>
      <c r="C41" s="12"/>
      <c r="D41" s="4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4"/>
      <c r="S41" s="4"/>
      <c r="T41" s="4"/>
      <c r="U41" s="23"/>
      <c r="W41" s="1"/>
    </row>
    <row r="42" spans="1:23" ht="21">
      <c r="A42" s="86" t="s">
        <v>6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W42" s="1"/>
    </row>
    <row r="43" spans="1:23" ht="21">
      <c r="A43" s="3" t="s">
        <v>338</v>
      </c>
      <c r="B43" s="3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W43" s="1"/>
    </row>
    <row r="44" spans="1:23" ht="18.75">
      <c r="A44" s="6" t="s">
        <v>129</v>
      </c>
      <c r="B44" s="6"/>
      <c r="C44" s="12"/>
      <c r="D44" s="40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7"/>
      <c r="S44" s="7"/>
      <c r="T44" s="7"/>
      <c r="U44" s="24"/>
      <c r="W44" s="1"/>
    </row>
    <row r="45" spans="1:23" ht="18.75" customHeight="1">
      <c r="A45" s="187" t="s">
        <v>136</v>
      </c>
      <c r="B45" s="187" t="s">
        <v>30</v>
      </c>
      <c r="C45" s="187" t="s">
        <v>16</v>
      </c>
      <c r="D45" s="189" t="s">
        <v>5</v>
      </c>
      <c r="E45" s="189" t="s">
        <v>31</v>
      </c>
      <c r="F45" s="181" t="s">
        <v>44</v>
      </c>
      <c r="G45" s="182"/>
      <c r="H45" s="183"/>
      <c r="I45" s="181" t="s">
        <v>45</v>
      </c>
      <c r="J45" s="182"/>
      <c r="K45" s="183"/>
      <c r="L45" s="181" t="s">
        <v>46</v>
      </c>
      <c r="M45" s="182"/>
      <c r="N45" s="183"/>
      <c r="O45" s="181" t="s">
        <v>47</v>
      </c>
      <c r="P45" s="182"/>
      <c r="Q45" s="183"/>
      <c r="R45" s="184" t="s">
        <v>48</v>
      </c>
      <c r="S45" s="184"/>
      <c r="T45" s="184"/>
      <c r="U45" s="185" t="s">
        <v>29</v>
      </c>
      <c r="W45" s="1"/>
    </row>
    <row r="46" spans="1:23" ht="18.75">
      <c r="A46" s="188"/>
      <c r="B46" s="188"/>
      <c r="C46" s="187"/>
      <c r="D46" s="190"/>
      <c r="E46" s="190"/>
      <c r="F46" s="71" t="s">
        <v>32</v>
      </c>
      <c r="G46" s="71" t="s">
        <v>33</v>
      </c>
      <c r="H46" s="71" t="s">
        <v>34</v>
      </c>
      <c r="I46" s="71" t="s">
        <v>35</v>
      </c>
      <c r="J46" s="71" t="s">
        <v>36</v>
      </c>
      <c r="K46" s="71" t="s">
        <v>37</v>
      </c>
      <c r="L46" s="71" t="s">
        <v>38</v>
      </c>
      <c r="M46" s="71" t="s">
        <v>39</v>
      </c>
      <c r="N46" s="71" t="s">
        <v>40</v>
      </c>
      <c r="O46" s="71" t="s">
        <v>41</v>
      </c>
      <c r="P46" s="71" t="s">
        <v>42</v>
      </c>
      <c r="Q46" s="71" t="s">
        <v>43</v>
      </c>
      <c r="R46" s="124" t="s">
        <v>49</v>
      </c>
      <c r="S46" s="123" t="s">
        <v>50</v>
      </c>
      <c r="T46" s="124" t="s">
        <v>1</v>
      </c>
      <c r="U46" s="186"/>
      <c r="W46" s="1"/>
    </row>
    <row r="47" spans="1:23" ht="18.75">
      <c r="A47" s="158">
        <v>1</v>
      </c>
      <c r="B47" s="13" t="s">
        <v>170</v>
      </c>
      <c r="C47" s="26" t="s">
        <v>171</v>
      </c>
      <c r="D47" s="72" t="s">
        <v>70</v>
      </c>
      <c r="E47" s="126" t="s">
        <v>172</v>
      </c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70">
        <v>1500000</v>
      </c>
      <c r="S47" s="70">
        <v>0</v>
      </c>
      <c r="T47" s="70">
        <f>R47+S47</f>
        <v>1500000</v>
      </c>
      <c r="U47" s="131" t="s">
        <v>12</v>
      </c>
      <c r="V47" s="2"/>
      <c r="W47" s="1"/>
    </row>
    <row r="48" spans="1:23" ht="18.75">
      <c r="A48" s="14"/>
      <c r="B48" s="14" t="s">
        <v>69</v>
      </c>
      <c r="C48" s="38"/>
      <c r="D48" s="60"/>
      <c r="E48" s="26" t="s">
        <v>173</v>
      </c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70"/>
      <c r="S48" s="70"/>
      <c r="T48" s="70"/>
      <c r="U48" s="131"/>
      <c r="V48" s="2"/>
      <c r="W48" s="1"/>
    </row>
    <row r="49" spans="1:23" ht="18.75">
      <c r="A49" s="15"/>
      <c r="B49" s="15" t="s">
        <v>169</v>
      </c>
      <c r="C49" s="36"/>
      <c r="D49" s="62"/>
      <c r="E49" s="27" t="s">
        <v>69</v>
      </c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63"/>
      <c r="S49" s="63"/>
      <c r="T49" s="63"/>
      <c r="U49" s="37"/>
      <c r="W49" s="1"/>
    </row>
    <row r="50" spans="1:23" ht="18.75">
      <c r="A50" s="21">
        <v>2</v>
      </c>
      <c r="B50" s="16" t="s">
        <v>174</v>
      </c>
      <c r="C50" s="25" t="s">
        <v>346</v>
      </c>
      <c r="D50" s="146" t="s">
        <v>177</v>
      </c>
      <c r="E50" s="73" t="s">
        <v>51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74">
        <v>1326500</v>
      </c>
      <c r="S50" s="74">
        <v>0</v>
      </c>
      <c r="T50" s="74">
        <f>R50+S50</f>
        <v>1326500</v>
      </c>
      <c r="U50" s="21" t="s">
        <v>12</v>
      </c>
      <c r="V50" s="2"/>
      <c r="W50" s="1"/>
    </row>
    <row r="51" spans="1:23" ht="18.75">
      <c r="A51" s="14"/>
      <c r="B51" s="14" t="s">
        <v>175</v>
      </c>
      <c r="C51" s="26" t="s">
        <v>176</v>
      </c>
      <c r="D51" s="114" t="s">
        <v>178</v>
      </c>
      <c r="E51" s="52" t="s">
        <v>180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70"/>
      <c r="S51" s="70"/>
      <c r="T51" s="70"/>
      <c r="U51" s="131"/>
      <c r="V51" s="2"/>
      <c r="W51" s="1"/>
    </row>
    <row r="52" spans="1:23" ht="18.75">
      <c r="A52" s="14"/>
      <c r="B52" s="14"/>
      <c r="C52" s="26"/>
      <c r="D52" s="114" t="s">
        <v>179</v>
      </c>
      <c r="E52" s="52" t="s">
        <v>181</v>
      </c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70"/>
      <c r="S52" s="70"/>
      <c r="T52" s="70"/>
      <c r="U52" s="131"/>
      <c r="W52" s="1"/>
    </row>
    <row r="53" spans="1:23" ht="18.75" customHeight="1">
      <c r="A53" s="117"/>
      <c r="B53" s="33"/>
      <c r="C53" s="38"/>
      <c r="D53" s="72"/>
      <c r="E53" s="32" t="s">
        <v>52</v>
      </c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70"/>
      <c r="S53" s="70"/>
      <c r="T53" s="70"/>
      <c r="U53" s="131"/>
      <c r="W53" s="1"/>
    </row>
    <row r="54" spans="1:23" ht="18.75" customHeight="1">
      <c r="A54" s="34"/>
      <c r="B54" s="34"/>
      <c r="C54" s="38"/>
      <c r="D54" s="72"/>
      <c r="E54" s="28" t="s">
        <v>182</v>
      </c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70"/>
      <c r="S54" s="70"/>
      <c r="T54" s="70"/>
      <c r="U54" s="131"/>
      <c r="W54" s="1"/>
    </row>
    <row r="55" spans="1:23" ht="18.75" customHeight="1">
      <c r="A55" s="34"/>
      <c r="B55" s="34"/>
      <c r="C55" s="38"/>
      <c r="D55" s="72"/>
      <c r="E55" s="28" t="s">
        <v>183</v>
      </c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70"/>
      <c r="S55" s="70"/>
      <c r="T55" s="70"/>
      <c r="U55" s="131"/>
      <c r="W55" s="1"/>
    </row>
    <row r="56" spans="1:23" ht="18.75">
      <c r="A56" s="45"/>
      <c r="B56" s="45"/>
      <c r="C56" s="36"/>
      <c r="D56" s="140"/>
      <c r="E56" s="27" t="s">
        <v>184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142"/>
      <c r="S56" s="142"/>
      <c r="T56" s="142"/>
      <c r="U56" s="20"/>
      <c r="W56" s="1"/>
    </row>
    <row r="57" spans="1:23" ht="18.75">
      <c r="A57" s="21">
        <v>3</v>
      </c>
      <c r="B57" s="16" t="s">
        <v>190</v>
      </c>
      <c r="C57" s="25" t="s">
        <v>189</v>
      </c>
      <c r="D57" s="72" t="s">
        <v>70</v>
      </c>
      <c r="E57" s="130" t="s">
        <v>185</v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74">
        <v>200000</v>
      </c>
      <c r="S57" s="74">
        <v>0</v>
      </c>
      <c r="T57" s="74">
        <f>R57+S57</f>
        <v>200000</v>
      </c>
      <c r="U57" s="21" t="s">
        <v>12</v>
      </c>
      <c r="V57" s="2"/>
      <c r="W57" s="1"/>
    </row>
    <row r="58" spans="1:23" ht="18.75">
      <c r="A58" s="14"/>
      <c r="B58" s="14" t="s">
        <v>191</v>
      </c>
      <c r="C58" s="26"/>
      <c r="D58" s="114"/>
      <c r="E58" s="88" t="s">
        <v>186</v>
      </c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70"/>
      <c r="S58" s="70"/>
      <c r="T58" s="70"/>
      <c r="U58" s="131"/>
      <c r="V58" s="2"/>
      <c r="W58" s="1"/>
    </row>
    <row r="59" spans="1:23" ht="18.75">
      <c r="A59" s="14"/>
      <c r="B59" s="14" t="s">
        <v>192</v>
      </c>
      <c r="C59" s="26"/>
      <c r="D59" s="114"/>
      <c r="E59" s="88" t="s">
        <v>187</v>
      </c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70"/>
      <c r="S59" s="70"/>
      <c r="T59" s="70"/>
      <c r="U59" s="131"/>
      <c r="W59" s="1"/>
    </row>
    <row r="60" spans="1:23" ht="18.75" customHeight="1">
      <c r="A60" s="117"/>
      <c r="B60" s="14" t="s">
        <v>193</v>
      </c>
      <c r="C60" s="38"/>
      <c r="D60" s="72"/>
      <c r="E60" s="88" t="s">
        <v>188</v>
      </c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70"/>
      <c r="S60" s="70"/>
      <c r="T60" s="70"/>
      <c r="U60" s="131"/>
      <c r="W60" s="1"/>
    </row>
    <row r="61" spans="1:23" ht="18.75" customHeight="1">
      <c r="A61" s="34"/>
      <c r="B61" s="14" t="s">
        <v>194</v>
      </c>
      <c r="C61" s="38"/>
      <c r="D61" s="72"/>
      <c r="E61" s="88" t="s">
        <v>167</v>
      </c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70"/>
      <c r="S61" s="70"/>
      <c r="T61" s="70"/>
      <c r="U61" s="131"/>
      <c r="W61" s="1"/>
    </row>
    <row r="62" spans="1:23" ht="18.75" customHeight="1">
      <c r="A62" s="34"/>
      <c r="B62" s="14" t="s">
        <v>195</v>
      </c>
      <c r="C62" s="38"/>
      <c r="D62" s="72"/>
      <c r="E62" s="88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70"/>
      <c r="S62" s="70"/>
      <c r="T62" s="70"/>
      <c r="U62" s="131"/>
      <c r="W62" s="1"/>
    </row>
    <row r="63" spans="1:23" ht="18.75" customHeight="1">
      <c r="A63" s="34"/>
      <c r="B63" s="14" t="s">
        <v>196</v>
      </c>
      <c r="C63" s="38"/>
      <c r="D63" s="72"/>
      <c r="E63" s="88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70"/>
      <c r="S63" s="70"/>
      <c r="T63" s="70"/>
      <c r="U63" s="131"/>
      <c r="W63" s="1"/>
    </row>
    <row r="64" spans="1:23" ht="18.75">
      <c r="A64" s="45"/>
      <c r="B64" s="15" t="s">
        <v>197</v>
      </c>
      <c r="C64" s="36"/>
      <c r="D64" s="140"/>
      <c r="E64" s="88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142"/>
      <c r="S64" s="142"/>
      <c r="T64" s="142"/>
      <c r="U64" s="20"/>
      <c r="W64" s="1"/>
    </row>
    <row r="65" spans="1:23" ht="18.75">
      <c r="A65" s="21">
        <v>4</v>
      </c>
      <c r="B65" s="16" t="s">
        <v>208</v>
      </c>
      <c r="C65" s="25" t="s">
        <v>22</v>
      </c>
      <c r="D65" s="75" t="s">
        <v>8</v>
      </c>
      <c r="E65" s="73" t="s">
        <v>51</v>
      </c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74">
        <v>1000000</v>
      </c>
      <c r="S65" s="74">
        <v>0</v>
      </c>
      <c r="T65" s="74">
        <f>R65+S65</f>
        <v>1000000</v>
      </c>
      <c r="U65" s="21" t="s">
        <v>3</v>
      </c>
      <c r="W65" s="1"/>
    </row>
    <row r="66" spans="1:23" ht="18.75">
      <c r="A66" s="14"/>
      <c r="B66" s="14" t="s">
        <v>126</v>
      </c>
      <c r="C66" s="26" t="s">
        <v>23</v>
      </c>
      <c r="D66" s="72"/>
      <c r="E66" s="52" t="s">
        <v>56</v>
      </c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94"/>
      <c r="S66" s="106"/>
      <c r="T66" s="94"/>
      <c r="U66" s="145"/>
      <c r="W66" s="1"/>
    </row>
    <row r="67" spans="1:23" ht="18.75">
      <c r="A67" s="14"/>
      <c r="B67" s="14" t="s">
        <v>127</v>
      </c>
      <c r="C67" s="26" t="s">
        <v>28</v>
      </c>
      <c r="D67" s="72"/>
      <c r="E67" s="52" t="s">
        <v>57</v>
      </c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94"/>
      <c r="S67" s="106"/>
      <c r="T67" s="94"/>
      <c r="U67" s="145"/>
      <c r="W67" s="1"/>
    </row>
    <row r="68" spans="1:23" ht="18.75">
      <c r="A68" s="34"/>
      <c r="B68" s="34"/>
      <c r="C68" s="38"/>
      <c r="D68" s="72"/>
      <c r="E68" s="32" t="s">
        <v>52</v>
      </c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70"/>
      <c r="S68" s="70"/>
      <c r="T68" s="70"/>
      <c r="U68" s="138"/>
      <c r="W68" s="1"/>
    </row>
    <row r="69" spans="1:23" ht="18.75">
      <c r="A69" s="34"/>
      <c r="B69" s="34"/>
      <c r="C69" s="38"/>
      <c r="D69" s="72"/>
      <c r="E69" s="28" t="s">
        <v>58</v>
      </c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70"/>
      <c r="S69" s="70"/>
      <c r="T69" s="70"/>
      <c r="U69" s="138"/>
      <c r="W69" s="1"/>
    </row>
    <row r="70" spans="1:23" ht="18.75">
      <c r="A70" s="34"/>
      <c r="B70" s="34"/>
      <c r="C70" s="38"/>
      <c r="D70" s="72"/>
      <c r="E70" s="28" t="s">
        <v>59</v>
      </c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70"/>
      <c r="S70" s="70"/>
      <c r="T70" s="70"/>
      <c r="U70" s="138"/>
      <c r="W70" s="1"/>
    </row>
    <row r="71" spans="1:23" ht="18.75">
      <c r="A71" s="48"/>
      <c r="B71" s="48"/>
      <c r="C71" s="49"/>
      <c r="D71" s="133"/>
      <c r="E71" s="29" t="s">
        <v>60</v>
      </c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21"/>
      <c r="S71" s="121"/>
      <c r="T71" s="121"/>
      <c r="U71" s="139"/>
      <c r="W71" s="1"/>
    </row>
    <row r="72" spans="1:23" ht="18.75">
      <c r="A72" s="76"/>
      <c r="B72" s="76"/>
      <c r="C72" s="77"/>
      <c r="D72" s="43"/>
      <c r="E72" s="7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42"/>
      <c r="S72" s="42"/>
      <c r="T72" s="42"/>
      <c r="U72" s="59"/>
      <c r="W72" s="1"/>
    </row>
    <row r="73" spans="1:23" ht="18.75">
      <c r="A73" s="76"/>
      <c r="B73" s="76"/>
      <c r="C73" s="77"/>
      <c r="D73" s="43"/>
      <c r="E73" s="7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42"/>
      <c r="S73" s="42"/>
      <c r="T73" s="42"/>
      <c r="U73" s="59"/>
      <c r="W73" s="1"/>
    </row>
    <row r="74" spans="1:23" ht="18.75" customHeight="1">
      <c r="A74" s="189" t="s">
        <v>136</v>
      </c>
      <c r="B74" s="187" t="s">
        <v>30</v>
      </c>
      <c r="C74" s="187" t="s">
        <v>16</v>
      </c>
      <c r="D74" s="189" t="s">
        <v>5</v>
      </c>
      <c r="E74" s="189" t="s">
        <v>31</v>
      </c>
      <c r="F74" s="181" t="s">
        <v>44</v>
      </c>
      <c r="G74" s="182"/>
      <c r="H74" s="183"/>
      <c r="I74" s="181" t="s">
        <v>45</v>
      </c>
      <c r="J74" s="182"/>
      <c r="K74" s="183"/>
      <c r="L74" s="181" t="s">
        <v>46</v>
      </c>
      <c r="M74" s="182"/>
      <c r="N74" s="183"/>
      <c r="O74" s="181" t="s">
        <v>47</v>
      </c>
      <c r="P74" s="182"/>
      <c r="Q74" s="183"/>
      <c r="R74" s="191" t="s">
        <v>48</v>
      </c>
      <c r="S74" s="192"/>
      <c r="T74" s="193"/>
      <c r="U74" s="185" t="s">
        <v>29</v>
      </c>
      <c r="W74" s="1"/>
    </row>
    <row r="75" spans="1:23" ht="18.75">
      <c r="A75" s="190"/>
      <c r="B75" s="188"/>
      <c r="C75" s="187"/>
      <c r="D75" s="190"/>
      <c r="E75" s="190"/>
      <c r="F75" s="71" t="s">
        <v>32</v>
      </c>
      <c r="G75" s="71" t="s">
        <v>33</v>
      </c>
      <c r="H75" s="71" t="s">
        <v>34</v>
      </c>
      <c r="I75" s="71" t="s">
        <v>35</v>
      </c>
      <c r="J75" s="71" t="s">
        <v>36</v>
      </c>
      <c r="K75" s="71" t="s">
        <v>37</v>
      </c>
      <c r="L75" s="71" t="s">
        <v>38</v>
      </c>
      <c r="M75" s="71" t="s">
        <v>39</v>
      </c>
      <c r="N75" s="71" t="s">
        <v>40</v>
      </c>
      <c r="O75" s="71" t="s">
        <v>41</v>
      </c>
      <c r="P75" s="71" t="s">
        <v>42</v>
      </c>
      <c r="Q75" s="71" t="s">
        <v>43</v>
      </c>
      <c r="R75" s="109" t="s">
        <v>49</v>
      </c>
      <c r="S75" s="110" t="s">
        <v>50</v>
      </c>
      <c r="T75" s="109" t="s">
        <v>1</v>
      </c>
      <c r="U75" s="186"/>
      <c r="W75" s="1"/>
    </row>
    <row r="76" spans="1:22" s="11" customFormat="1" ht="21" customHeight="1">
      <c r="A76" s="131">
        <v>5</v>
      </c>
      <c r="B76" s="13" t="s">
        <v>234</v>
      </c>
      <c r="C76" s="26" t="s">
        <v>347</v>
      </c>
      <c r="D76" s="72" t="s">
        <v>209</v>
      </c>
      <c r="E76" s="73" t="s">
        <v>51</v>
      </c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70">
        <v>10000000</v>
      </c>
      <c r="S76" s="70">
        <v>0</v>
      </c>
      <c r="T76" s="70">
        <f>R76+S76</f>
        <v>10000000</v>
      </c>
      <c r="U76" s="131" t="s">
        <v>3</v>
      </c>
      <c r="V76" s="1"/>
    </row>
    <row r="77" spans="1:23" ht="18.75">
      <c r="A77" s="128"/>
      <c r="B77" s="128" t="s">
        <v>235</v>
      </c>
      <c r="D77" s="72"/>
      <c r="E77" s="88" t="s">
        <v>210</v>
      </c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70"/>
      <c r="S77" s="70"/>
      <c r="T77" s="70"/>
      <c r="U77" s="131"/>
      <c r="W77" s="1"/>
    </row>
    <row r="78" spans="1:23" ht="18.75">
      <c r="A78" s="128"/>
      <c r="B78" s="128"/>
      <c r="D78" s="72"/>
      <c r="E78" s="52" t="s">
        <v>211</v>
      </c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70"/>
      <c r="S78" s="70"/>
      <c r="T78" s="70"/>
      <c r="U78" s="131"/>
      <c r="W78" s="1"/>
    </row>
    <row r="79" spans="1:23" ht="18.75">
      <c r="A79" s="128"/>
      <c r="B79" s="128"/>
      <c r="D79" s="72"/>
      <c r="E79" s="32" t="s">
        <v>52</v>
      </c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70"/>
      <c r="S79" s="70"/>
      <c r="T79" s="70"/>
      <c r="U79" s="131"/>
      <c r="W79" s="1"/>
    </row>
    <row r="80" spans="1:23" ht="18.75">
      <c r="A80" s="128"/>
      <c r="B80" s="128"/>
      <c r="D80" s="72"/>
      <c r="E80" s="28" t="s">
        <v>212</v>
      </c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70"/>
      <c r="S80" s="70"/>
      <c r="T80" s="70"/>
      <c r="U80" s="131"/>
      <c r="W80" s="1"/>
    </row>
    <row r="81" spans="1:23" ht="18.75">
      <c r="A81" s="128"/>
      <c r="B81" s="128"/>
      <c r="C81" s="59"/>
      <c r="D81" s="72"/>
      <c r="E81" s="128" t="s">
        <v>213</v>
      </c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70"/>
      <c r="S81" s="70"/>
      <c r="T81" s="70"/>
      <c r="U81" s="131"/>
      <c r="W81" s="1"/>
    </row>
    <row r="82" spans="1:23" ht="18.75">
      <c r="A82" s="151"/>
      <c r="B82" s="151"/>
      <c r="C82" s="152"/>
      <c r="D82" s="140"/>
      <c r="E82" s="27" t="s">
        <v>214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142"/>
      <c r="S82" s="142"/>
      <c r="T82" s="142"/>
      <c r="U82" s="20"/>
      <c r="W82" s="1"/>
    </row>
    <row r="83" spans="1:22" s="11" customFormat="1" ht="18" customHeight="1">
      <c r="A83" s="131">
        <v>6</v>
      </c>
      <c r="B83" s="13" t="s">
        <v>215</v>
      </c>
      <c r="C83" s="26" t="s">
        <v>216</v>
      </c>
      <c r="D83" s="72" t="s">
        <v>8</v>
      </c>
      <c r="E83" s="32" t="s">
        <v>51</v>
      </c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70">
        <v>20000000</v>
      </c>
      <c r="S83" s="70">
        <v>0</v>
      </c>
      <c r="T83" s="70">
        <f>R83+S83</f>
        <v>20000000</v>
      </c>
      <c r="U83" s="131" t="s">
        <v>3</v>
      </c>
      <c r="V83" s="1"/>
    </row>
    <row r="84" spans="1:23" ht="18" customHeight="1">
      <c r="A84" s="128"/>
      <c r="B84" s="128" t="s">
        <v>217</v>
      </c>
      <c r="C84" s="128" t="s">
        <v>217</v>
      </c>
      <c r="D84" s="72"/>
      <c r="E84" s="52" t="s">
        <v>218</v>
      </c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70"/>
      <c r="S84" s="70"/>
      <c r="T84" s="70"/>
      <c r="U84" s="131"/>
      <c r="W84" s="1"/>
    </row>
    <row r="85" spans="1:22" s="11" customFormat="1" ht="15.75" customHeight="1">
      <c r="A85" s="14"/>
      <c r="B85" s="14" t="s">
        <v>219</v>
      </c>
      <c r="C85" s="26"/>
      <c r="D85" s="72"/>
      <c r="E85" s="52" t="s">
        <v>220</v>
      </c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70"/>
      <c r="S85" s="70"/>
      <c r="T85" s="70"/>
      <c r="U85" s="131"/>
      <c r="V85" s="1"/>
    </row>
    <row r="86" spans="1:22" s="11" customFormat="1" ht="18.75" customHeight="1">
      <c r="A86" s="14"/>
      <c r="B86" s="14"/>
      <c r="C86" s="26"/>
      <c r="D86" s="72"/>
      <c r="E86" s="32" t="s">
        <v>52</v>
      </c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70"/>
      <c r="S86" s="70"/>
      <c r="T86" s="70"/>
      <c r="U86" s="131"/>
      <c r="V86" s="1"/>
    </row>
    <row r="87" spans="1:22" s="11" customFormat="1" ht="18.75" customHeight="1">
      <c r="A87" s="14"/>
      <c r="B87" s="14"/>
      <c r="C87" s="26"/>
      <c r="D87" s="72"/>
      <c r="E87" s="28" t="s">
        <v>221</v>
      </c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70"/>
      <c r="S87" s="70"/>
      <c r="T87" s="70"/>
      <c r="U87" s="131"/>
      <c r="V87" s="1"/>
    </row>
    <row r="88" spans="1:22" s="11" customFormat="1" ht="18.75" customHeight="1">
      <c r="A88" s="14"/>
      <c r="B88" s="14"/>
      <c r="C88" s="26"/>
      <c r="D88" s="72"/>
      <c r="E88" s="128" t="s">
        <v>222</v>
      </c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70"/>
      <c r="S88" s="70"/>
      <c r="T88" s="70"/>
      <c r="U88" s="131"/>
      <c r="V88" s="1"/>
    </row>
    <row r="89" spans="1:22" s="11" customFormat="1" ht="18.75" customHeight="1">
      <c r="A89" s="15"/>
      <c r="B89" s="15"/>
      <c r="C89" s="27"/>
      <c r="D89" s="140"/>
      <c r="E89" s="27" t="s">
        <v>223</v>
      </c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142"/>
      <c r="S89" s="142"/>
      <c r="T89" s="142"/>
      <c r="U89" s="20"/>
      <c r="V89" s="1"/>
    </row>
    <row r="90" spans="1:22" s="11" customFormat="1" ht="15.75" customHeight="1">
      <c r="A90" s="131">
        <v>7</v>
      </c>
      <c r="B90" s="13" t="s">
        <v>224</v>
      </c>
      <c r="C90" s="26" t="s">
        <v>225</v>
      </c>
      <c r="D90" s="72" t="s">
        <v>165</v>
      </c>
      <c r="E90" s="32" t="s">
        <v>51</v>
      </c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70">
        <v>5000000</v>
      </c>
      <c r="S90" s="70">
        <v>0</v>
      </c>
      <c r="T90" s="70">
        <f>R90+S90</f>
        <v>5000000</v>
      </c>
      <c r="U90" s="131" t="s">
        <v>3</v>
      </c>
      <c r="V90" s="1"/>
    </row>
    <row r="91" spans="1:22" s="11" customFormat="1" ht="15.75" customHeight="1">
      <c r="A91" s="14"/>
      <c r="B91" s="128" t="s">
        <v>226</v>
      </c>
      <c r="C91" s="26" t="s">
        <v>227</v>
      </c>
      <c r="D91" s="72"/>
      <c r="E91" s="52" t="s">
        <v>228</v>
      </c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70"/>
      <c r="S91" s="70"/>
      <c r="T91" s="70"/>
      <c r="U91" s="131"/>
      <c r="V91" s="1"/>
    </row>
    <row r="92" spans="1:22" s="11" customFormat="1" ht="15.75" customHeight="1">
      <c r="A92" s="14"/>
      <c r="B92" s="14"/>
      <c r="C92" s="26"/>
      <c r="D92" s="72"/>
      <c r="E92" s="52" t="s">
        <v>229</v>
      </c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70"/>
      <c r="S92" s="70"/>
      <c r="T92" s="70"/>
      <c r="U92" s="131"/>
      <c r="V92" s="1"/>
    </row>
    <row r="93" spans="1:22" s="11" customFormat="1" ht="15.75" customHeight="1">
      <c r="A93" s="14"/>
      <c r="B93" s="14"/>
      <c r="C93" s="26"/>
      <c r="D93" s="72"/>
      <c r="E93" s="32" t="s">
        <v>52</v>
      </c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70"/>
      <c r="S93" s="70"/>
      <c r="T93" s="70"/>
      <c r="U93" s="131"/>
      <c r="V93" s="1"/>
    </row>
    <row r="94" spans="1:22" s="11" customFormat="1" ht="15.75" customHeight="1">
      <c r="A94" s="14"/>
      <c r="B94" s="14"/>
      <c r="C94" s="26"/>
      <c r="D94" s="72"/>
      <c r="E94" s="28" t="s">
        <v>230</v>
      </c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70"/>
      <c r="S94" s="70"/>
      <c r="T94" s="70"/>
      <c r="U94" s="131"/>
      <c r="V94" s="1"/>
    </row>
    <row r="95" spans="1:22" s="11" customFormat="1" ht="15.75" customHeight="1">
      <c r="A95" s="131"/>
      <c r="C95" s="26"/>
      <c r="D95" s="72"/>
      <c r="E95" s="128" t="s">
        <v>231</v>
      </c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50"/>
      <c r="S95" s="150"/>
      <c r="T95" s="150"/>
      <c r="U95" s="150"/>
      <c r="V95" s="1"/>
    </row>
    <row r="96" spans="1:23" ht="18.75">
      <c r="A96" s="151"/>
      <c r="B96" s="153"/>
      <c r="C96" s="151"/>
      <c r="D96" s="140"/>
      <c r="E96" s="27" t="s">
        <v>232</v>
      </c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154"/>
      <c r="S96" s="154"/>
      <c r="T96" s="154"/>
      <c r="U96" s="37"/>
      <c r="W96" s="1"/>
    </row>
    <row r="97" spans="1:23" ht="18.75">
      <c r="A97" s="131">
        <v>8</v>
      </c>
      <c r="B97" s="13" t="s">
        <v>233</v>
      </c>
      <c r="C97" s="26" t="s">
        <v>24</v>
      </c>
      <c r="D97" s="72" t="s">
        <v>15</v>
      </c>
      <c r="E97" s="32" t="s">
        <v>51</v>
      </c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70">
        <v>500000</v>
      </c>
      <c r="S97" s="70">
        <v>0</v>
      </c>
      <c r="T97" s="70">
        <f>R97+S97</f>
        <v>500000</v>
      </c>
      <c r="U97" s="131" t="s">
        <v>3</v>
      </c>
      <c r="W97" s="1"/>
    </row>
    <row r="98" spans="1:23" ht="18.75">
      <c r="A98" s="14"/>
      <c r="B98" s="14" t="s">
        <v>128</v>
      </c>
      <c r="C98" s="26" t="s">
        <v>25</v>
      </c>
      <c r="D98" s="72"/>
      <c r="E98" s="52" t="s">
        <v>61</v>
      </c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70"/>
      <c r="S98" s="70"/>
      <c r="T98" s="70"/>
      <c r="U98" s="131"/>
      <c r="W98" s="1"/>
    </row>
    <row r="99" spans="1:23" ht="18.75">
      <c r="A99" s="13"/>
      <c r="B99" s="13"/>
      <c r="C99" s="26"/>
      <c r="D99" s="72"/>
      <c r="E99" s="32" t="s">
        <v>52</v>
      </c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70"/>
      <c r="S99" s="70"/>
      <c r="T99" s="70"/>
      <c r="U99" s="131"/>
      <c r="W99" s="1"/>
    </row>
    <row r="100" spans="1:23" ht="18.75">
      <c r="A100" s="13"/>
      <c r="B100" s="13"/>
      <c r="C100" s="26"/>
      <c r="D100" s="72"/>
      <c r="E100" s="53" t="s">
        <v>62</v>
      </c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70"/>
      <c r="S100" s="70"/>
      <c r="T100" s="70"/>
      <c r="U100" s="131"/>
      <c r="W100" s="1"/>
    </row>
    <row r="101" spans="1:23" ht="18.75">
      <c r="A101" s="172"/>
      <c r="B101" s="172"/>
      <c r="C101" s="27"/>
      <c r="D101" s="140"/>
      <c r="E101" s="122" t="s">
        <v>63</v>
      </c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142"/>
      <c r="S101" s="142"/>
      <c r="T101" s="142"/>
      <c r="U101" s="20"/>
      <c r="W101" s="1"/>
    </row>
    <row r="102" spans="1:22" s="11" customFormat="1" ht="21" customHeight="1">
      <c r="A102" s="21">
        <v>9</v>
      </c>
      <c r="B102" s="16" t="s">
        <v>237</v>
      </c>
      <c r="C102" s="146" t="s">
        <v>238</v>
      </c>
      <c r="D102" s="75" t="s">
        <v>8</v>
      </c>
      <c r="E102" s="73" t="s">
        <v>51</v>
      </c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74">
        <v>2000000</v>
      </c>
      <c r="S102" s="74">
        <v>0</v>
      </c>
      <c r="T102" s="74">
        <f>R102+S102</f>
        <v>2000000</v>
      </c>
      <c r="U102" s="21" t="s">
        <v>139</v>
      </c>
      <c r="V102" s="1"/>
    </row>
    <row r="103" spans="1:23" ht="76.5" customHeight="1">
      <c r="A103" s="128"/>
      <c r="B103" s="128" t="s">
        <v>138</v>
      </c>
      <c r="C103" s="157" t="s">
        <v>200</v>
      </c>
      <c r="D103" s="72"/>
      <c r="E103" s="52" t="s">
        <v>239</v>
      </c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70"/>
      <c r="S103" s="70"/>
      <c r="T103" s="171"/>
      <c r="U103" s="159"/>
      <c r="W103" s="1"/>
    </row>
    <row r="104" spans="1:23" ht="18" customHeight="1">
      <c r="A104" s="173"/>
      <c r="B104" s="173"/>
      <c r="C104" s="174"/>
      <c r="D104" s="133"/>
      <c r="E104" s="156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21"/>
      <c r="S104" s="121"/>
      <c r="T104" s="176"/>
      <c r="U104" s="160"/>
      <c r="W104" s="1"/>
    </row>
    <row r="105" spans="1:23" ht="18.75" customHeight="1">
      <c r="A105" s="189" t="s">
        <v>136</v>
      </c>
      <c r="B105" s="187" t="s">
        <v>30</v>
      </c>
      <c r="C105" s="187" t="s">
        <v>16</v>
      </c>
      <c r="D105" s="189" t="s">
        <v>5</v>
      </c>
      <c r="E105" s="189" t="s">
        <v>31</v>
      </c>
      <c r="F105" s="181" t="s">
        <v>44</v>
      </c>
      <c r="G105" s="182"/>
      <c r="H105" s="183"/>
      <c r="I105" s="181" t="s">
        <v>45</v>
      </c>
      <c r="J105" s="182"/>
      <c r="K105" s="183"/>
      <c r="L105" s="181" t="s">
        <v>46</v>
      </c>
      <c r="M105" s="182"/>
      <c r="N105" s="183"/>
      <c r="O105" s="181" t="s">
        <v>47</v>
      </c>
      <c r="P105" s="182"/>
      <c r="Q105" s="183"/>
      <c r="R105" s="191" t="s">
        <v>48</v>
      </c>
      <c r="S105" s="192"/>
      <c r="T105" s="193"/>
      <c r="U105" s="185" t="s">
        <v>29</v>
      </c>
      <c r="W105" s="1"/>
    </row>
    <row r="106" spans="1:23" ht="18.75">
      <c r="A106" s="190"/>
      <c r="B106" s="188"/>
      <c r="C106" s="187"/>
      <c r="D106" s="190"/>
      <c r="E106" s="190"/>
      <c r="F106" s="71" t="s">
        <v>32</v>
      </c>
      <c r="G106" s="71" t="s">
        <v>33</v>
      </c>
      <c r="H106" s="71" t="s">
        <v>34</v>
      </c>
      <c r="I106" s="71" t="s">
        <v>35</v>
      </c>
      <c r="J106" s="71" t="s">
        <v>36</v>
      </c>
      <c r="K106" s="71" t="s">
        <v>37</v>
      </c>
      <c r="L106" s="71" t="s">
        <v>38</v>
      </c>
      <c r="M106" s="71" t="s">
        <v>39</v>
      </c>
      <c r="N106" s="71" t="s">
        <v>40</v>
      </c>
      <c r="O106" s="71" t="s">
        <v>41</v>
      </c>
      <c r="P106" s="71" t="s">
        <v>42</v>
      </c>
      <c r="Q106" s="71" t="s">
        <v>43</v>
      </c>
      <c r="R106" s="124" t="s">
        <v>49</v>
      </c>
      <c r="S106" s="123" t="s">
        <v>50</v>
      </c>
      <c r="T106" s="124" t="s">
        <v>1</v>
      </c>
      <c r="U106" s="186"/>
      <c r="W106" s="1"/>
    </row>
    <row r="107" spans="1:23" ht="18.75">
      <c r="A107" s="128"/>
      <c r="B107" s="128"/>
      <c r="C107" s="157"/>
      <c r="D107" s="72"/>
      <c r="E107" s="32" t="s">
        <v>52</v>
      </c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70"/>
      <c r="S107" s="70"/>
      <c r="T107" s="70"/>
      <c r="U107" s="131"/>
      <c r="W107" s="1"/>
    </row>
    <row r="108" spans="1:23" ht="102" customHeight="1">
      <c r="A108" s="17"/>
      <c r="B108" s="17"/>
      <c r="C108" s="29"/>
      <c r="D108" s="133"/>
      <c r="E108" s="156" t="s">
        <v>240</v>
      </c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21"/>
      <c r="S108" s="121"/>
      <c r="T108" s="121"/>
      <c r="U108" s="132"/>
      <c r="W108" s="1"/>
    </row>
    <row r="109" spans="1:23" ht="18.75">
      <c r="A109" s="58"/>
      <c r="B109" s="58"/>
      <c r="C109" s="66"/>
      <c r="D109" s="85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107">
        <f>SUM(R47:R108)</f>
        <v>41526500</v>
      </c>
      <c r="S109" s="107">
        <f>SUM(S47:S108)</f>
        <v>0</v>
      </c>
      <c r="T109" s="107">
        <f>SUM(T47:T108)</f>
        <v>41526500</v>
      </c>
      <c r="U109" s="12"/>
      <c r="W109" s="1"/>
    </row>
    <row r="110" spans="1:23" ht="18.75">
      <c r="A110" s="58"/>
      <c r="B110" s="58"/>
      <c r="C110" s="66"/>
      <c r="D110" s="9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7"/>
      <c r="S110" s="7"/>
      <c r="T110" s="7"/>
      <c r="U110" s="12"/>
      <c r="W110" s="1"/>
    </row>
    <row r="111" spans="1:23" ht="18.75">
      <c r="A111" s="58"/>
      <c r="B111" s="58"/>
      <c r="C111" s="66"/>
      <c r="D111" s="9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7"/>
      <c r="S111" s="7"/>
      <c r="T111" s="7"/>
      <c r="U111" s="12"/>
      <c r="W111" s="1"/>
    </row>
    <row r="112" spans="1:23" ht="18.75">
      <c r="A112" s="58"/>
      <c r="B112" s="58"/>
      <c r="C112" s="66"/>
      <c r="D112" s="9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7"/>
      <c r="S112" s="7"/>
      <c r="T112" s="7"/>
      <c r="U112" s="12"/>
      <c r="W112" s="1"/>
    </row>
    <row r="113" spans="1:23" ht="18.75">
      <c r="A113" s="58"/>
      <c r="B113" s="58"/>
      <c r="C113" s="66"/>
      <c r="D113" s="9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7"/>
      <c r="S113" s="7"/>
      <c r="T113" s="7"/>
      <c r="U113" s="12"/>
      <c r="W113" s="1"/>
    </row>
    <row r="114" spans="1:23" ht="18.75">
      <c r="A114" s="58"/>
      <c r="B114" s="58"/>
      <c r="C114" s="66"/>
      <c r="D114" s="125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7"/>
      <c r="S114" s="7"/>
      <c r="T114" s="7"/>
      <c r="U114" s="12"/>
      <c r="W114" s="1"/>
    </row>
    <row r="115" spans="1:23" ht="18.75">
      <c r="A115" s="58"/>
      <c r="B115" s="58"/>
      <c r="C115" s="66"/>
      <c r="D115" s="125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7"/>
      <c r="S115" s="7"/>
      <c r="T115" s="7"/>
      <c r="U115" s="12"/>
      <c r="W115" s="1"/>
    </row>
    <row r="116" spans="1:23" ht="18.75">
      <c r="A116" s="58"/>
      <c r="B116" s="58"/>
      <c r="C116" s="66"/>
      <c r="D116" s="125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7"/>
      <c r="S116" s="7"/>
      <c r="T116" s="7"/>
      <c r="U116" s="12"/>
      <c r="W116" s="1"/>
    </row>
    <row r="117" spans="1:23" ht="18.75">
      <c r="A117" s="58"/>
      <c r="B117" s="58"/>
      <c r="C117" s="66"/>
      <c r="D117" s="125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7"/>
      <c r="S117" s="7"/>
      <c r="T117" s="7"/>
      <c r="U117" s="12"/>
      <c r="W117" s="1"/>
    </row>
    <row r="118" spans="1:23" ht="18.75">
      <c r="A118" s="58"/>
      <c r="B118" s="58"/>
      <c r="C118" s="66"/>
      <c r="D118" s="125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7"/>
      <c r="S118" s="7"/>
      <c r="T118" s="7"/>
      <c r="U118" s="12"/>
      <c r="W118" s="1"/>
    </row>
    <row r="119" spans="1:23" ht="18.75">
      <c r="A119" s="58"/>
      <c r="B119" s="58"/>
      <c r="C119" s="66"/>
      <c r="D119" s="125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7"/>
      <c r="S119" s="7"/>
      <c r="T119" s="7"/>
      <c r="U119" s="12"/>
      <c r="W119" s="1"/>
    </row>
    <row r="120" spans="1:23" ht="18.75">
      <c r="A120" s="58"/>
      <c r="B120" s="58"/>
      <c r="C120" s="66"/>
      <c r="D120" s="125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7"/>
      <c r="S120" s="7"/>
      <c r="T120" s="7"/>
      <c r="U120" s="12"/>
      <c r="W120" s="1"/>
    </row>
    <row r="121" spans="1:23" ht="18.75">
      <c r="A121" s="58"/>
      <c r="B121" s="58"/>
      <c r="C121" s="66"/>
      <c r="D121" s="125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7"/>
      <c r="S121" s="7"/>
      <c r="T121" s="7"/>
      <c r="U121" s="12"/>
      <c r="W121" s="1"/>
    </row>
    <row r="122" spans="1:23" ht="18.75">
      <c r="A122" s="58"/>
      <c r="B122" s="58"/>
      <c r="C122" s="66"/>
      <c r="D122" s="125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7"/>
      <c r="S122" s="7"/>
      <c r="T122" s="7"/>
      <c r="U122" s="12"/>
      <c r="W122" s="1"/>
    </row>
    <row r="123" spans="1:23" ht="18.75">
      <c r="A123" s="58"/>
      <c r="B123" s="58"/>
      <c r="C123" s="66"/>
      <c r="D123" s="125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7"/>
      <c r="S123" s="7"/>
      <c r="T123" s="7"/>
      <c r="U123" s="12"/>
      <c r="W123" s="1"/>
    </row>
    <row r="124" spans="1:23" ht="18.75">
      <c r="A124" s="58"/>
      <c r="B124" s="58"/>
      <c r="C124" s="66"/>
      <c r="D124" s="125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7"/>
      <c r="S124" s="7"/>
      <c r="T124" s="7"/>
      <c r="U124" s="12"/>
      <c r="W124" s="1"/>
    </row>
    <row r="125" spans="1:23" ht="18.75">
      <c r="A125" s="58"/>
      <c r="B125" s="58"/>
      <c r="C125" s="66"/>
      <c r="D125" s="125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7"/>
      <c r="S125" s="7"/>
      <c r="T125" s="7"/>
      <c r="U125" s="12"/>
      <c r="W125" s="1"/>
    </row>
    <row r="126" spans="1:23" ht="18.75">
      <c r="A126" s="58"/>
      <c r="B126" s="58"/>
      <c r="C126" s="66"/>
      <c r="D126" s="125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7"/>
      <c r="S126" s="7"/>
      <c r="T126" s="7"/>
      <c r="U126" s="12"/>
      <c r="W126" s="1"/>
    </row>
    <row r="127" spans="1:23" ht="18.75">
      <c r="A127" s="58"/>
      <c r="B127" s="58"/>
      <c r="C127" s="66"/>
      <c r="D127" s="125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7"/>
      <c r="S127" s="7"/>
      <c r="T127" s="7"/>
      <c r="U127" s="12"/>
      <c r="W127" s="1"/>
    </row>
    <row r="128" spans="1:23" ht="18.75">
      <c r="A128" s="58"/>
      <c r="B128" s="58"/>
      <c r="C128" s="66"/>
      <c r="D128" s="125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7"/>
      <c r="S128" s="7"/>
      <c r="T128" s="7"/>
      <c r="U128" s="12"/>
      <c r="W128" s="1"/>
    </row>
    <row r="129" spans="1:23" ht="18.75">
      <c r="A129" s="58"/>
      <c r="B129" s="58"/>
      <c r="C129" s="66"/>
      <c r="D129" s="125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7"/>
      <c r="S129" s="7"/>
      <c r="T129" s="7"/>
      <c r="U129" s="12"/>
      <c r="W129" s="1"/>
    </row>
    <row r="130" spans="1:23" ht="18.75">
      <c r="A130" s="58"/>
      <c r="B130" s="58"/>
      <c r="C130" s="66"/>
      <c r="D130" s="125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7"/>
      <c r="S130" s="7"/>
      <c r="T130" s="7"/>
      <c r="U130" s="12"/>
      <c r="W130" s="1"/>
    </row>
    <row r="131" spans="1:23" ht="18.75">
      <c r="A131" s="58"/>
      <c r="B131" s="58"/>
      <c r="C131" s="66"/>
      <c r="D131" s="125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7"/>
      <c r="S131" s="7"/>
      <c r="T131" s="7"/>
      <c r="U131" s="12"/>
      <c r="W131" s="1"/>
    </row>
    <row r="132" spans="1:23" ht="18.75">
      <c r="A132" s="58"/>
      <c r="B132" s="58"/>
      <c r="C132" s="66"/>
      <c r="D132" s="125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7"/>
      <c r="S132" s="7"/>
      <c r="T132" s="7"/>
      <c r="U132" s="12"/>
      <c r="W132" s="1"/>
    </row>
    <row r="133" spans="1:23" ht="18.75">
      <c r="A133" s="3" t="s">
        <v>0</v>
      </c>
      <c r="B133" s="3"/>
      <c r="C133" s="12"/>
      <c r="D133" s="40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4"/>
      <c r="S133" s="4"/>
      <c r="T133" s="4"/>
      <c r="U133" s="23"/>
      <c r="W133" s="1"/>
    </row>
    <row r="134" spans="1:23" ht="21">
      <c r="A134" s="6" t="s">
        <v>53</v>
      </c>
      <c r="B134" s="6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W134" s="1"/>
    </row>
    <row r="135" spans="1:23" ht="21">
      <c r="A135" s="6" t="s">
        <v>339</v>
      </c>
      <c r="B135" s="6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W135" s="1"/>
    </row>
    <row r="136" spans="1:23" ht="18.75">
      <c r="A136" s="6" t="s">
        <v>130</v>
      </c>
      <c r="B136" s="6"/>
      <c r="C136" s="12"/>
      <c r="D136" s="40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7"/>
      <c r="S136" s="7"/>
      <c r="T136" s="7"/>
      <c r="U136" s="23"/>
      <c r="W136" s="1"/>
    </row>
    <row r="137" spans="1:23" ht="18.75" customHeight="1">
      <c r="A137" s="187" t="s">
        <v>136</v>
      </c>
      <c r="B137" s="187" t="s">
        <v>30</v>
      </c>
      <c r="C137" s="187" t="s">
        <v>16</v>
      </c>
      <c r="D137" s="189" t="s">
        <v>5</v>
      </c>
      <c r="E137" s="189" t="s">
        <v>31</v>
      </c>
      <c r="F137" s="181" t="s">
        <v>44</v>
      </c>
      <c r="G137" s="182"/>
      <c r="H137" s="183"/>
      <c r="I137" s="181" t="s">
        <v>45</v>
      </c>
      <c r="J137" s="182"/>
      <c r="K137" s="183"/>
      <c r="L137" s="181" t="s">
        <v>46</v>
      </c>
      <c r="M137" s="182"/>
      <c r="N137" s="183"/>
      <c r="O137" s="181" t="s">
        <v>47</v>
      </c>
      <c r="P137" s="182"/>
      <c r="Q137" s="183"/>
      <c r="R137" s="184" t="s">
        <v>48</v>
      </c>
      <c r="S137" s="184"/>
      <c r="T137" s="184"/>
      <c r="U137" s="185" t="s">
        <v>29</v>
      </c>
      <c r="W137" s="1"/>
    </row>
    <row r="138" spans="1:23" ht="18.75" customHeight="1">
      <c r="A138" s="188"/>
      <c r="B138" s="188"/>
      <c r="C138" s="187"/>
      <c r="D138" s="190"/>
      <c r="E138" s="190"/>
      <c r="F138" s="71" t="s">
        <v>32</v>
      </c>
      <c r="G138" s="71" t="s">
        <v>33</v>
      </c>
      <c r="H138" s="71" t="s">
        <v>34</v>
      </c>
      <c r="I138" s="71" t="s">
        <v>35</v>
      </c>
      <c r="J138" s="71" t="s">
        <v>36</v>
      </c>
      <c r="K138" s="71" t="s">
        <v>37</v>
      </c>
      <c r="L138" s="71" t="s">
        <v>38</v>
      </c>
      <c r="M138" s="71" t="s">
        <v>39</v>
      </c>
      <c r="N138" s="71" t="s">
        <v>40</v>
      </c>
      <c r="O138" s="71" t="s">
        <v>41</v>
      </c>
      <c r="P138" s="71" t="s">
        <v>42</v>
      </c>
      <c r="Q138" s="71" t="s">
        <v>43</v>
      </c>
      <c r="R138" s="95" t="s">
        <v>49</v>
      </c>
      <c r="S138" s="105" t="s">
        <v>50</v>
      </c>
      <c r="T138" s="95" t="s">
        <v>1</v>
      </c>
      <c r="U138" s="186"/>
      <c r="W138" s="1"/>
    </row>
    <row r="139" spans="1:23" ht="18.75">
      <c r="A139" s="21">
        <v>1</v>
      </c>
      <c r="B139" s="16" t="s">
        <v>207</v>
      </c>
      <c r="C139" s="147" t="s">
        <v>201</v>
      </c>
      <c r="D139" s="75" t="s">
        <v>203</v>
      </c>
      <c r="E139" s="31" t="s">
        <v>51</v>
      </c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74">
        <v>145000</v>
      </c>
      <c r="S139" s="74">
        <v>0</v>
      </c>
      <c r="T139" s="74">
        <f>R139+S139</f>
        <v>145000</v>
      </c>
      <c r="U139" s="21" t="s">
        <v>12</v>
      </c>
      <c r="W139" s="1"/>
    </row>
    <row r="140" spans="1:23" ht="18.75">
      <c r="A140" s="14"/>
      <c r="B140" s="14" t="s">
        <v>198</v>
      </c>
      <c r="C140" s="148" t="s">
        <v>202</v>
      </c>
      <c r="D140" s="72" t="s">
        <v>204</v>
      </c>
      <c r="E140" s="88" t="s">
        <v>205</v>
      </c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70"/>
      <c r="S140" s="70"/>
      <c r="T140" s="70"/>
      <c r="U140" s="131"/>
      <c r="W140" s="1"/>
    </row>
    <row r="141" spans="1:23" ht="18.75" customHeight="1">
      <c r="A141" s="14"/>
      <c r="B141" s="14" t="s">
        <v>199</v>
      </c>
      <c r="C141" s="148" t="s">
        <v>167</v>
      </c>
      <c r="D141" s="72" t="s">
        <v>164</v>
      </c>
      <c r="E141" s="88" t="s">
        <v>206</v>
      </c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70"/>
      <c r="S141" s="70"/>
      <c r="T141" s="70"/>
      <c r="U141" s="131"/>
      <c r="W141" s="1"/>
    </row>
    <row r="142" spans="1:23" ht="18.75">
      <c r="A142" s="14"/>
      <c r="B142" s="14" t="s">
        <v>200</v>
      </c>
      <c r="C142" s="148"/>
      <c r="D142" s="72"/>
      <c r="E142" s="14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70"/>
      <c r="S142" s="70"/>
      <c r="T142" s="70"/>
      <c r="U142" s="131"/>
      <c r="W142" s="1"/>
    </row>
    <row r="143" spans="1:21" s="2" customFormat="1" ht="18" customHeight="1">
      <c r="A143" s="21">
        <v>2</v>
      </c>
      <c r="B143" s="16" t="s">
        <v>236</v>
      </c>
      <c r="C143" s="147" t="s">
        <v>107</v>
      </c>
      <c r="D143" s="75" t="s">
        <v>14</v>
      </c>
      <c r="E143" s="32" t="s">
        <v>55</v>
      </c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74">
        <v>2100000</v>
      </c>
      <c r="S143" s="74">
        <v>0</v>
      </c>
      <c r="T143" s="74">
        <f>R143+S143</f>
        <v>2100000</v>
      </c>
      <c r="U143" s="21" t="s">
        <v>3</v>
      </c>
    </row>
    <row r="144" spans="1:21" s="2" customFormat="1" ht="18" customHeight="1">
      <c r="A144" s="14"/>
      <c r="B144" s="14" t="s">
        <v>105</v>
      </c>
      <c r="C144" s="148" t="s">
        <v>108</v>
      </c>
      <c r="D144" s="72"/>
      <c r="E144" s="53" t="s">
        <v>64</v>
      </c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70"/>
      <c r="S144" s="70"/>
      <c r="T144" s="70"/>
      <c r="U144" s="131"/>
    </row>
    <row r="145" spans="1:21" s="2" customFormat="1" ht="18" customHeight="1">
      <c r="A145" s="14"/>
      <c r="B145" s="14" t="s">
        <v>106</v>
      </c>
      <c r="C145" s="148" t="s">
        <v>109</v>
      </c>
      <c r="D145" s="72"/>
      <c r="E145" s="53" t="s">
        <v>65</v>
      </c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70"/>
      <c r="S145" s="70"/>
      <c r="T145" s="70"/>
      <c r="U145" s="131"/>
    </row>
    <row r="146" spans="1:21" s="2" customFormat="1" ht="18" customHeight="1">
      <c r="A146" s="14"/>
      <c r="B146" s="14"/>
      <c r="C146" s="148"/>
      <c r="D146" s="72"/>
      <c r="E146" s="53" t="s">
        <v>66</v>
      </c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70"/>
      <c r="S146" s="70"/>
      <c r="T146" s="70"/>
      <c r="U146" s="131"/>
    </row>
    <row r="147" spans="1:21" s="2" customFormat="1" ht="31.5">
      <c r="A147" s="14"/>
      <c r="B147" s="14"/>
      <c r="C147" s="148"/>
      <c r="D147" s="72"/>
      <c r="E147" s="53" t="s">
        <v>67</v>
      </c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70"/>
      <c r="S147" s="70"/>
      <c r="T147" s="70"/>
      <c r="U147" s="131"/>
    </row>
    <row r="148" spans="1:22" s="5" customFormat="1" ht="18" customHeight="1">
      <c r="A148" s="14"/>
      <c r="B148" s="14"/>
      <c r="C148" s="148"/>
      <c r="D148" s="72"/>
      <c r="E148" s="53" t="s">
        <v>68</v>
      </c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70"/>
      <c r="S148" s="70"/>
      <c r="T148" s="70"/>
      <c r="U148" s="131"/>
      <c r="V148" s="2"/>
    </row>
    <row r="149" spans="1:22" s="5" customFormat="1" ht="18" customHeight="1">
      <c r="A149" s="14"/>
      <c r="B149" s="14"/>
      <c r="C149" s="148"/>
      <c r="D149" s="72"/>
      <c r="E149" s="32" t="s">
        <v>52</v>
      </c>
      <c r="F149" s="131"/>
      <c r="G149" s="8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70"/>
      <c r="S149" s="70"/>
      <c r="T149" s="70"/>
      <c r="U149" s="131"/>
      <c r="V149" s="2"/>
    </row>
    <row r="150" spans="1:22" s="5" customFormat="1" ht="18" customHeight="1">
      <c r="A150" s="14"/>
      <c r="B150" s="14"/>
      <c r="C150" s="148"/>
      <c r="D150" s="72"/>
      <c r="E150" s="52" t="s">
        <v>100</v>
      </c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70"/>
      <c r="S150" s="70"/>
      <c r="T150" s="70"/>
      <c r="U150" s="131"/>
      <c r="V150" s="2"/>
    </row>
    <row r="151" spans="1:22" s="5" customFormat="1" ht="18" customHeight="1">
      <c r="A151" s="14"/>
      <c r="B151" s="14"/>
      <c r="C151" s="148"/>
      <c r="D151" s="72"/>
      <c r="E151" s="52" t="s">
        <v>99</v>
      </c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70"/>
      <c r="S151" s="70"/>
      <c r="T151" s="70"/>
      <c r="U151" s="131"/>
      <c r="V151" s="2"/>
    </row>
    <row r="152" spans="1:22" s="5" customFormat="1" ht="18" customHeight="1">
      <c r="A152" s="14"/>
      <c r="B152" s="14"/>
      <c r="C152" s="148"/>
      <c r="D152" s="72"/>
      <c r="E152" s="52" t="s">
        <v>101</v>
      </c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70"/>
      <c r="S152" s="70"/>
      <c r="T152" s="70"/>
      <c r="U152" s="131"/>
      <c r="V152" s="2"/>
    </row>
    <row r="153" spans="1:22" s="5" customFormat="1" ht="18" customHeight="1">
      <c r="A153" s="14"/>
      <c r="B153" s="14"/>
      <c r="C153" s="148"/>
      <c r="D153" s="72"/>
      <c r="E153" s="52" t="s">
        <v>98</v>
      </c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70"/>
      <c r="S153" s="70"/>
      <c r="T153" s="70"/>
      <c r="U153" s="131"/>
      <c r="V153" s="2"/>
    </row>
    <row r="154" spans="1:21" s="2" customFormat="1" ht="18" customHeight="1">
      <c r="A154" s="14"/>
      <c r="B154" s="14"/>
      <c r="C154" s="148"/>
      <c r="D154" s="72"/>
      <c r="E154" s="93" t="s">
        <v>102</v>
      </c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70"/>
      <c r="S154" s="70"/>
      <c r="T154" s="70"/>
      <c r="U154" s="131"/>
    </row>
    <row r="155" spans="1:22" s="5" customFormat="1" ht="18" customHeight="1">
      <c r="A155" s="14"/>
      <c r="B155" s="14"/>
      <c r="C155" s="148"/>
      <c r="D155" s="72"/>
      <c r="E155" s="93" t="s">
        <v>104</v>
      </c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70"/>
      <c r="S155" s="70"/>
      <c r="T155" s="70"/>
      <c r="U155" s="131"/>
      <c r="V155" s="2"/>
    </row>
    <row r="156" spans="1:22" s="5" customFormat="1" ht="18" customHeight="1">
      <c r="A156" s="17"/>
      <c r="B156" s="17"/>
      <c r="C156" s="155"/>
      <c r="D156" s="133"/>
      <c r="E156" s="17" t="s">
        <v>103</v>
      </c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21"/>
      <c r="S156" s="121"/>
      <c r="T156" s="121"/>
      <c r="U156" s="132"/>
      <c r="V156" s="2"/>
    </row>
    <row r="157" spans="1:23" ht="18.75">
      <c r="A157" s="137">
        <v>3</v>
      </c>
      <c r="B157" s="18" t="s">
        <v>257</v>
      </c>
      <c r="C157" s="161" t="s">
        <v>259</v>
      </c>
      <c r="D157" s="89" t="s">
        <v>168</v>
      </c>
      <c r="E157" s="31" t="s">
        <v>51</v>
      </c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90">
        <v>570000</v>
      </c>
      <c r="S157" s="90">
        <v>0</v>
      </c>
      <c r="T157" s="90">
        <f>R157+S157</f>
        <v>570000</v>
      </c>
      <c r="U157" s="137" t="s">
        <v>269</v>
      </c>
      <c r="W157" s="1"/>
    </row>
    <row r="158" spans="1:23" ht="18.75">
      <c r="A158" s="14"/>
      <c r="B158" s="14" t="s">
        <v>258</v>
      </c>
      <c r="C158" s="148" t="s">
        <v>260</v>
      </c>
      <c r="D158" s="72" t="s">
        <v>263</v>
      </c>
      <c r="E158" s="88" t="s">
        <v>264</v>
      </c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  <c r="Q158" s="138"/>
      <c r="R158" s="70"/>
      <c r="S158" s="70"/>
      <c r="T158" s="70"/>
      <c r="U158" s="138"/>
      <c r="W158" s="1"/>
    </row>
    <row r="159" spans="1:23" ht="18.75" customHeight="1">
      <c r="A159" s="14"/>
      <c r="B159" s="14" t="s">
        <v>167</v>
      </c>
      <c r="C159" s="148" t="s">
        <v>261</v>
      </c>
      <c r="D159" s="72"/>
      <c r="E159" s="88" t="s">
        <v>265</v>
      </c>
      <c r="F159" s="138"/>
      <c r="G159" s="138"/>
      <c r="H159" s="138"/>
      <c r="I159" s="138"/>
      <c r="J159" s="138"/>
      <c r="K159" s="138"/>
      <c r="L159" s="138"/>
      <c r="M159" s="138"/>
      <c r="N159" s="138"/>
      <c r="O159" s="138"/>
      <c r="P159" s="138"/>
      <c r="Q159" s="138"/>
      <c r="R159" s="70"/>
      <c r="S159" s="70"/>
      <c r="T159" s="70"/>
      <c r="U159" s="138"/>
      <c r="W159" s="1"/>
    </row>
    <row r="160" spans="1:23" ht="18.75" customHeight="1">
      <c r="A160" s="14"/>
      <c r="B160" s="14"/>
      <c r="C160" s="148" t="s">
        <v>262</v>
      </c>
      <c r="D160" s="72"/>
      <c r="E160" s="88" t="s">
        <v>342</v>
      </c>
      <c r="F160" s="138"/>
      <c r="G160" s="138"/>
      <c r="H160" s="138"/>
      <c r="I160" s="138"/>
      <c r="J160" s="138"/>
      <c r="K160" s="138"/>
      <c r="L160" s="138"/>
      <c r="M160" s="138"/>
      <c r="N160" s="138"/>
      <c r="O160" s="138"/>
      <c r="P160" s="138"/>
      <c r="Q160" s="138"/>
      <c r="R160" s="70"/>
      <c r="S160" s="70"/>
      <c r="T160" s="70"/>
      <c r="U160" s="138"/>
      <c r="W160" s="1"/>
    </row>
    <row r="161" spans="1:23" ht="18.75">
      <c r="A161" s="14"/>
      <c r="B161" s="14"/>
      <c r="C161" s="148"/>
      <c r="D161" s="72"/>
      <c r="E161" s="143" t="s">
        <v>52</v>
      </c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  <c r="R161" s="70"/>
      <c r="S161" s="70"/>
      <c r="T161" s="70"/>
      <c r="U161" s="138"/>
      <c r="W161" s="1"/>
    </row>
    <row r="162" spans="1:23" ht="18.75">
      <c r="A162" s="14"/>
      <c r="B162" s="14"/>
      <c r="C162" s="148"/>
      <c r="D162" s="72"/>
      <c r="E162" s="88" t="s">
        <v>266</v>
      </c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  <c r="P162" s="138"/>
      <c r="Q162" s="138"/>
      <c r="R162" s="70"/>
      <c r="S162" s="70"/>
      <c r="T162" s="70"/>
      <c r="U162" s="138"/>
      <c r="W162" s="1"/>
    </row>
    <row r="163" spans="1:23" ht="18.75">
      <c r="A163" s="14"/>
      <c r="B163" s="14"/>
      <c r="C163" s="148"/>
      <c r="D163" s="72"/>
      <c r="E163" s="88" t="s">
        <v>267</v>
      </c>
      <c r="F163" s="138"/>
      <c r="G163" s="138"/>
      <c r="H163" s="138"/>
      <c r="I163" s="138"/>
      <c r="J163" s="138"/>
      <c r="K163" s="138"/>
      <c r="L163" s="138"/>
      <c r="M163" s="138"/>
      <c r="N163" s="138"/>
      <c r="O163" s="138"/>
      <c r="P163" s="138"/>
      <c r="Q163" s="138"/>
      <c r="R163" s="70"/>
      <c r="S163" s="70"/>
      <c r="T163" s="70"/>
      <c r="U163" s="138"/>
      <c r="W163" s="1"/>
    </row>
    <row r="164" spans="1:23" ht="18.75">
      <c r="A164" s="17"/>
      <c r="B164" s="17"/>
      <c r="C164" s="155"/>
      <c r="D164" s="133"/>
      <c r="E164" s="162" t="s">
        <v>268</v>
      </c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  <c r="P164" s="139"/>
      <c r="Q164" s="139"/>
      <c r="R164" s="121"/>
      <c r="S164" s="121"/>
      <c r="T164" s="121"/>
      <c r="U164" s="139"/>
      <c r="W164" s="1"/>
    </row>
    <row r="165" spans="1:21" s="2" customFormat="1" ht="18" customHeight="1">
      <c r="A165" s="58"/>
      <c r="B165" s="58"/>
      <c r="C165" s="66"/>
      <c r="D165" s="9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107">
        <f>SUM(R139:R164)</f>
        <v>2815000</v>
      </c>
      <c r="S165" s="107">
        <f>SUM(S139:S164)</f>
        <v>0</v>
      </c>
      <c r="T165" s="107">
        <f>SUM(T139:T164)</f>
        <v>2815000</v>
      </c>
      <c r="U165" s="56"/>
    </row>
    <row r="166" spans="1:23" ht="18.75">
      <c r="A166" s="3" t="s">
        <v>0</v>
      </c>
      <c r="B166" s="3"/>
      <c r="C166" s="12"/>
      <c r="D166" s="40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4"/>
      <c r="S166" s="4"/>
      <c r="T166" s="4"/>
      <c r="U166" s="23"/>
      <c r="W166" s="1"/>
    </row>
    <row r="167" spans="1:23" ht="21">
      <c r="A167" s="6" t="s">
        <v>131</v>
      </c>
      <c r="B167" s="6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W167" s="1"/>
    </row>
    <row r="168" spans="1:23" ht="21">
      <c r="A168" s="6" t="s">
        <v>270</v>
      </c>
      <c r="B168" s="6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W168" s="1"/>
    </row>
    <row r="169" spans="1:23" ht="18.75">
      <c r="A169" s="6" t="s">
        <v>271</v>
      </c>
      <c r="B169" s="6"/>
      <c r="C169" s="12"/>
      <c r="D169" s="40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7"/>
      <c r="S169" s="7"/>
      <c r="T169" s="7"/>
      <c r="U169" s="23"/>
      <c r="W169" s="1"/>
    </row>
    <row r="170" spans="1:23" ht="18.75" customHeight="1">
      <c r="A170" s="187" t="s">
        <v>136</v>
      </c>
      <c r="B170" s="187" t="s">
        <v>30</v>
      </c>
      <c r="C170" s="187" t="s">
        <v>16</v>
      </c>
      <c r="D170" s="189" t="s">
        <v>5</v>
      </c>
      <c r="E170" s="189" t="s">
        <v>31</v>
      </c>
      <c r="F170" s="181" t="s">
        <v>44</v>
      </c>
      <c r="G170" s="182"/>
      <c r="H170" s="183"/>
      <c r="I170" s="181" t="s">
        <v>45</v>
      </c>
      <c r="J170" s="182"/>
      <c r="K170" s="183"/>
      <c r="L170" s="181" t="s">
        <v>46</v>
      </c>
      <c r="M170" s="182"/>
      <c r="N170" s="183"/>
      <c r="O170" s="181" t="s">
        <v>47</v>
      </c>
      <c r="P170" s="182"/>
      <c r="Q170" s="183"/>
      <c r="R170" s="184" t="s">
        <v>48</v>
      </c>
      <c r="S170" s="184"/>
      <c r="T170" s="184"/>
      <c r="U170" s="185" t="s">
        <v>29</v>
      </c>
      <c r="W170" s="1"/>
    </row>
    <row r="171" spans="1:23" ht="18.75" customHeight="1">
      <c r="A171" s="188"/>
      <c r="B171" s="188"/>
      <c r="C171" s="187"/>
      <c r="D171" s="190"/>
      <c r="E171" s="190"/>
      <c r="F171" s="71" t="s">
        <v>32</v>
      </c>
      <c r="G171" s="71" t="s">
        <v>33</v>
      </c>
      <c r="H171" s="71" t="s">
        <v>34</v>
      </c>
      <c r="I171" s="71" t="s">
        <v>35</v>
      </c>
      <c r="J171" s="71" t="s">
        <v>36</v>
      </c>
      <c r="K171" s="71" t="s">
        <v>37</v>
      </c>
      <c r="L171" s="71" t="s">
        <v>38</v>
      </c>
      <c r="M171" s="71" t="s">
        <v>39</v>
      </c>
      <c r="N171" s="71" t="s">
        <v>40</v>
      </c>
      <c r="O171" s="71" t="s">
        <v>41</v>
      </c>
      <c r="P171" s="71" t="s">
        <v>42</v>
      </c>
      <c r="Q171" s="71" t="s">
        <v>43</v>
      </c>
      <c r="R171" s="134" t="s">
        <v>49</v>
      </c>
      <c r="S171" s="135" t="s">
        <v>50</v>
      </c>
      <c r="T171" s="134" t="s">
        <v>1</v>
      </c>
      <c r="U171" s="186"/>
      <c r="W171" s="1"/>
    </row>
    <row r="172" spans="1:23" ht="18.75">
      <c r="A172" s="137">
        <v>1</v>
      </c>
      <c r="B172" s="18" t="s">
        <v>272</v>
      </c>
      <c r="C172" s="161" t="s">
        <v>277</v>
      </c>
      <c r="D172" s="89" t="s">
        <v>280</v>
      </c>
      <c r="E172" s="31" t="s">
        <v>51</v>
      </c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90">
        <v>1700000</v>
      </c>
      <c r="S172" s="90">
        <v>0</v>
      </c>
      <c r="T172" s="90">
        <f>R172+S172</f>
        <v>1700000</v>
      </c>
      <c r="U172" s="137" t="s">
        <v>269</v>
      </c>
      <c r="W172" s="1"/>
    </row>
    <row r="173" spans="1:23" ht="18.75">
      <c r="A173" s="14"/>
      <c r="B173" s="14" t="s">
        <v>273</v>
      </c>
      <c r="C173" s="148" t="s">
        <v>278</v>
      </c>
      <c r="D173" s="72"/>
      <c r="E173" s="88" t="s">
        <v>281</v>
      </c>
      <c r="F173" s="138"/>
      <c r="G173" s="138"/>
      <c r="H173" s="138"/>
      <c r="I173" s="138"/>
      <c r="J173" s="138"/>
      <c r="K173" s="138"/>
      <c r="L173" s="138"/>
      <c r="M173" s="138"/>
      <c r="N173" s="138"/>
      <c r="O173" s="138"/>
      <c r="P173" s="138"/>
      <c r="Q173" s="138"/>
      <c r="R173" s="70"/>
      <c r="S173" s="70"/>
      <c r="T173" s="70"/>
      <c r="U173" s="138"/>
      <c r="W173" s="1"/>
    </row>
    <row r="174" spans="1:23" ht="18.75" customHeight="1">
      <c r="A174" s="14"/>
      <c r="B174" s="14" t="s">
        <v>274</v>
      </c>
      <c r="C174" s="148" t="s">
        <v>279</v>
      </c>
      <c r="D174" s="72"/>
      <c r="E174" s="88" t="s">
        <v>282</v>
      </c>
      <c r="F174" s="138"/>
      <c r="G174" s="138"/>
      <c r="H174" s="138"/>
      <c r="I174" s="138"/>
      <c r="J174" s="138"/>
      <c r="K174" s="138"/>
      <c r="L174" s="138"/>
      <c r="M174" s="138"/>
      <c r="N174" s="138"/>
      <c r="O174" s="138"/>
      <c r="P174" s="138"/>
      <c r="Q174" s="138"/>
      <c r="R174" s="70"/>
      <c r="S174" s="70"/>
      <c r="T174" s="70"/>
      <c r="U174" s="138"/>
      <c r="W174" s="1"/>
    </row>
    <row r="175" spans="1:23" ht="18.75">
      <c r="A175" s="14"/>
      <c r="B175" s="14" t="s">
        <v>275</v>
      </c>
      <c r="C175" s="148" t="s">
        <v>343</v>
      </c>
      <c r="D175" s="72"/>
      <c r="E175" s="88" t="s">
        <v>345</v>
      </c>
      <c r="F175" s="138"/>
      <c r="G175" s="138"/>
      <c r="H175" s="138"/>
      <c r="I175" s="138"/>
      <c r="J175" s="138"/>
      <c r="K175" s="138"/>
      <c r="L175" s="138"/>
      <c r="M175" s="138"/>
      <c r="N175" s="138"/>
      <c r="O175" s="138"/>
      <c r="P175" s="138"/>
      <c r="Q175" s="138"/>
      <c r="R175" s="70"/>
      <c r="S175" s="70"/>
      <c r="T175" s="70"/>
      <c r="U175" s="138"/>
      <c r="W175" s="1"/>
    </row>
    <row r="176" spans="1:23" ht="18.75">
      <c r="A176" s="14"/>
      <c r="B176" s="14" t="s">
        <v>276</v>
      </c>
      <c r="C176" s="148" t="s">
        <v>344</v>
      </c>
      <c r="D176" s="72"/>
      <c r="E176" s="143" t="s">
        <v>52</v>
      </c>
      <c r="F176" s="138"/>
      <c r="G176" s="138"/>
      <c r="H176" s="138"/>
      <c r="I176" s="138"/>
      <c r="J176" s="138"/>
      <c r="K176" s="138"/>
      <c r="L176" s="138"/>
      <c r="M176" s="138"/>
      <c r="N176" s="138"/>
      <c r="O176" s="138"/>
      <c r="P176" s="138"/>
      <c r="Q176" s="138"/>
      <c r="R176" s="70"/>
      <c r="S176" s="70"/>
      <c r="T176" s="70"/>
      <c r="U176" s="138"/>
      <c r="W176" s="1"/>
    </row>
    <row r="177" spans="1:21" s="2" customFormat="1" ht="18" customHeight="1">
      <c r="A177" s="138"/>
      <c r="B177" s="13"/>
      <c r="C177" s="148"/>
      <c r="D177" s="72"/>
      <c r="E177" s="52" t="s">
        <v>283</v>
      </c>
      <c r="F177" s="138"/>
      <c r="G177" s="138"/>
      <c r="H177" s="138"/>
      <c r="I177" s="138"/>
      <c r="J177" s="138"/>
      <c r="K177" s="138"/>
      <c r="L177" s="138"/>
      <c r="M177" s="138"/>
      <c r="N177" s="138"/>
      <c r="O177" s="138"/>
      <c r="P177" s="138"/>
      <c r="Q177" s="138"/>
      <c r="R177" s="70"/>
      <c r="S177" s="70"/>
      <c r="T177" s="70"/>
      <c r="U177" s="138"/>
    </row>
    <row r="178" spans="1:21" s="2" customFormat="1" ht="18" customHeight="1">
      <c r="A178" s="14"/>
      <c r="B178" s="14"/>
      <c r="C178" s="148"/>
      <c r="D178" s="72"/>
      <c r="E178" s="52" t="s">
        <v>284</v>
      </c>
      <c r="F178" s="138"/>
      <c r="G178" s="138"/>
      <c r="H178" s="138"/>
      <c r="I178" s="138"/>
      <c r="J178" s="138"/>
      <c r="K178" s="138"/>
      <c r="L178" s="138"/>
      <c r="M178" s="138"/>
      <c r="N178" s="138"/>
      <c r="O178" s="138"/>
      <c r="P178" s="138"/>
      <c r="Q178" s="138"/>
      <c r="R178" s="70"/>
      <c r="S178" s="70"/>
      <c r="T178" s="70"/>
      <c r="U178" s="138"/>
    </row>
    <row r="179" spans="1:21" s="2" customFormat="1" ht="18" customHeight="1">
      <c r="A179" s="14"/>
      <c r="B179" s="14"/>
      <c r="C179" s="148"/>
      <c r="D179" s="72"/>
      <c r="E179" s="52" t="s">
        <v>285</v>
      </c>
      <c r="F179" s="138"/>
      <c r="G179" s="138"/>
      <c r="H179" s="138"/>
      <c r="I179" s="138"/>
      <c r="J179" s="138"/>
      <c r="K179" s="138"/>
      <c r="L179" s="138"/>
      <c r="M179" s="138"/>
      <c r="N179" s="138"/>
      <c r="O179" s="138"/>
      <c r="P179" s="138"/>
      <c r="Q179" s="138"/>
      <c r="R179" s="70"/>
      <c r="S179" s="70"/>
      <c r="T179" s="70"/>
      <c r="U179" s="138"/>
    </row>
    <row r="180" spans="1:21" s="2" customFormat="1" ht="18" customHeight="1">
      <c r="A180" s="15"/>
      <c r="B180" s="15"/>
      <c r="C180" s="166"/>
      <c r="D180" s="140"/>
      <c r="E180" s="84" t="s">
        <v>286</v>
      </c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142"/>
      <c r="S180" s="142"/>
      <c r="T180" s="142"/>
      <c r="U180" s="20"/>
    </row>
    <row r="181" spans="1:23" ht="18.75">
      <c r="A181" s="138">
        <v>2</v>
      </c>
      <c r="B181" s="13" t="s">
        <v>287</v>
      </c>
      <c r="C181" s="119" t="s">
        <v>300</v>
      </c>
      <c r="D181" s="72" t="s">
        <v>303</v>
      </c>
      <c r="E181" s="32" t="s">
        <v>51</v>
      </c>
      <c r="F181" s="138"/>
      <c r="G181" s="138"/>
      <c r="H181" s="138"/>
      <c r="I181" s="138"/>
      <c r="J181" s="138"/>
      <c r="K181" s="138"/>
      <c r="L181" s="138"/>
      <c r="M181" s="138"/>
      <c r="N181" s="138"/>
      <c r="O181" s="138"/>
      <c r="P181" s="138"/>
      <c r="Q181" s="138"/>
      <c r="R181" s="70">
        <v>180000</v>
      </c>
      <c r="S181" s="70">
        <v>0</v>
      </c>
      <c r="T181" s="70">
        <f>R181+S181</f>
        <v>180000</v>
      </c>
      <c r="U181" s="138" t="s">
        <v>269</v>
      </c>
      <c r="W181" s="1"/>
    </row>
    <row r="182" spans="1:23" ht="18.75">
      <c r="A182" s="14"/>
      <c r="B182" s="14" t="s">
        <v>288</v>
      </c>
      <c r="C182" s="119" t="s">
        <v>301</v>
      </c>
      <c r="D182" s="72"/>
      <c r="E182" s="88" t="s">
        <v>291</v>
      </c>
      <c r="F182" s="138"/>
      <c r="G182" s="138"/>
      <c r="H182" s="138"/>
      <c r="I182" s="138"/>
      <c r="J182" s="138"/>
      <c r="K182" s="138"/>
      <c r="L182" s="138"/>
      <c r="M182" s="138"/>
      <c r="N182" s="138"/>
      <c r="O182" s="138"/>
      <c r="P182" s="138"/>
      <c r="Q182" s="138"/>
      <c r="R182" s="70"/>
      <c r="S182" s="70"/>
      <c r="T182" s="70"/>
      <c r="U182" s="138"/>
      <c r="W182" s="1"/>
    </row>
    <row r="183" spans="1:23" ht="18.75" customHeight="1">
      <c r="A183" s="14"/>
      <c r="B183" s="14" t="s">
        <v>289</v>
      </c>
      <c r="C183" s="119" t="s">
        <v>302</v>
      </c>
      <c r="D183" s="72" t="s">
        <v>304</v>
      </c>
      <c r="E183" s="88" t="s">
        <v>292</v>
      </c>
      <c r="F183" s="138"/>
      <c r="G183" s="138"/>
      <c r="H183" s="138"/>
      <c r="I183" s="138"/>
      <c r="J183" s="138"/>
      <c r="K183" s="138"/>
      <c r="L183" s="138"/>
      <c r="M183" s="138"/>
      <c r="N183" s="138"/>
      <c r="O183" s="138"/>
      <c r="P183" s="138"/>
      <c r="Q183" s="138"/>
      <c r="R183" s="70"/>
      <c r="S183" s="70"/>
      <c r="T183" s="70"/>
      <c r="U183" s="138"/>
      <c r="W183" s="1"/>
    </row>
    <row r="184" spans="1:23" ht="18.75">
      <c r="A184" s="14"/>
      <c r="B184" s="14" t="s">
        <v>290</v>
      </c>
      <c r="C184" s="119" t="s">
        <v>305</v>
      </c>
      <c r="D184" s="72"/>
      <c r="E184" s="143" t="s">
        <v>52</v>
      </c>
      <c r="F184" s="138"/>
      <c r="G184" s="138"/>
      <c r="H184" s="138"/>
      <c r="I184" s="138"/>
      <c r="J184" s="138"/>
      <c r="K184" s="138"/>
      <c r="L184" s="138"/>
      <c r="M184" s="138"/>
      <c r="N184" s="138"/>
      <c r="O184" s="138"/>
      <c r="P184" s="138"/>
      <c r="Q184" s="138"/>
      <c r="R184" s="70"/>
      <c r="S184" s="70"/>
      <c r="T184" s="70"/>
      <c r="U184" s="138"/>
      <c r="W184" s="1"/>
    </row>
    <row r="185" spans="1:23" ht="18.75">
      <c r="A185" s="14"/>
      <c r="B185" s="14"/>
      <c r="C185" s="119" t="s">
        <v>306</v>
      </c>
      <c r="D185" s="72"/>
      <c r="E185" s="88" t="s">
        <v>293</v>
      </c>
      <c r="F185" s="138"/>
      <c r="G185" s="138"/>
      <c r="H185" s="138"/>
      <c r="I185" s="138"/>
      <c r="J185" s="138"/>
      <c r="K185" s="138"/>
      <c r="L185" s="138"/>
      <c r="M185" s="138"/>
      <c r="N185" s="138"/>
      <c r="O185" s="138"/>
      <c r="P185" s="138"/>
      <c r="Q185" s="138"/>
      <c r="R185" s="70"/>
      <c r="S185" s="70"/>
      <c r="T185" s="70"/>
      <c r="U185" s="138"/>
      <c r="W185" s="1"/>
    </row>
    <row r="186" spans="1:21" s="2" customFormat="1" ht="18" customHeight="1">
      <c r="A186" s="138"/>
      <c r="B186" s="13"/>
      <c r="C186" s="119" t="s">
        <v>307</v>
      </c>
      <c r="D186" s="72"/>
      <c r="E186" s="52" t="s">
        <v>294</v>
      </c>
      <c r="F186" s="138"/>
      <c r="G186" s="138"/>
      <c r="H186" s="138"/>
      <c r="I186" s="138"/>
      <c r="J186" s="138"/>
      <c r="K186" s="138"/>
      <c r="L186" s="138"/>
      <c r="M186" s="138"/>
      <c r="N186" s="138"/>
      <c r="O186" s="138"/>
      <c r="P186" s="138"/>
      <c r="Q186" s="138"/>
      <c r="R186" s="70"/>
      <c r="S186" s="70"/>
      <c r="T186" s="70"/>
      <c r="U186" s="138"/>
    </row>
    <row r="187" spans="1:21" s="2" customFormat="1" ht="18" customHeight="1">
      <c r="A187" s="14"/>
      <c r="B187" s="14"/>
      <c r="C187" s="119" t="s">
        <v>308</v>
      </c>
      <c r="D187" s="72"/>
      <c r="E187" s="52" t="s">
        <v>295</v>
      </c>
      <c r="F187" s="138"/>
      <c r="G187" s="138"/>
      <c r="H187" s="138"/>
      <c r="I187" s="138"/>
      <c r="J187" s="138"/>
      <c r="K187" s="138"/>
      <c r="L187" s="138"/>
      <c r="M187" s="138"/>
      <c r="N187" s="138"/>
      <c r="O187" s="138"/>
      <c r="P187" s="138"/>
      <c r="Q187" s="138"/>
      <c r="R187" s="70"/>
      <c r="S187" s="70"/>
      <c r="T187" s="70"/>
      <c r="U187" s="138"/>
    </row>
    <row r="188" spans="1:21" s="2" customFormat="1" ht="18" customHeight="1">
      <c r="A188" s="14"/>
      <c r="B188" s="14"/>
      <c r="C188" s="119" t="s">
        <v>309</v>
      </c>
      <c r="D188" s="72"/>
      <c r="E188" s="52" t="s">
        <v>296</v>
      </c>
      <c r="F188" s="138"/>
      <c r="G188" s="138"/>
      <c r="H188" s="138"/>
      <c r="I188" s="138"/>
      <c r="J188" s="138"/>
      <c r="K188" s="138"/>
      <c r="L188" s="138"/>
      <c r="M188" s="138"/>
      <c r="N188" s="138"/>
      <c r="O188" s="138"/>
      <c r="P188" s="138"/>
      <c r="Q188" s="138"/>
      <c r="R188" s="70"/>
      <c r="S188" s="70"/>
      <c r="T188" s="70"/>
      <c r="U188" s="138"/>
    </row>
    <row r="189" spans="1:21" s="2" customFormat="1" ht="18" customHeight="1">
      <c r="A189" s="14"/>
      <c r="B189" s="14"/>
      <c r="C189" s="119" t="s">
        <v>310</v>
      </c>
      <c r="D189" s="72"/>
      <c r="E189" s="52" t="s">
        <v>297</v>
      </c>
      <c r="F189" s="138"/>
      <c r="G189" s="138"/>
      <c r="H189" s="138"/>
      <c r="I189" s="138"/>
      <c r="J189" s="138"/>
      <c r="K189" s="138"/>
      <c r="L189" s="138"/>
      <c r="M189" s="138"/>
      <c r="N189" s="138"/>
      <c r="O189" s="138"/>
      <c r="P189" s="138"/>
      <c r="Q189" s="138"/>
      <c r="R189" s="70"/>
      <c r="S189" s="70"/>
      <c r="T189" s="70"/>
      <c r="U189" s="138"/>
    </row>
    <row r="190" spans="1:21" s="2" customFormat="1" ht="18" customHeight="1">
      <c r="A190" s="14"/>
      <c r="B190" s="14"/>
      <c r="C190" s="119" t="s">
        <v>311</v>
      </c>
      <c r="D190" s="72" t="s">
        <v>304</v>
      </c>
      <c r="E190" s="52" t="s">
        <v>298</v>
      </c>
      <c r="F190" s="138"/>
      <c r="G190" s="138"/>
      <c r="H190" s="138"/>
      <c r="I190" s="138"/>
      <c r="J190" s="138"/>
      <c r="K190" s="138"/>
      <c r="L190" s="138"/>
      <c r="M190" s="138"/>
      <c r="N190" s="138"/>
      <c r="O190" s="138"/>
      <c r="P190" s="138"/>
      <c r="Q190" s="138"/>
      <c r="R190" s="70"/>
      <c r="S190" s="70"/>
      <c r="T190" s="70"/>
      <c r="U190" s="138"/>
    </row>
    <row r="191" spans="1:21" s="2" customFormat="1" ht="18" customHeight="1">
      <c r="A191" s="14"/>
      <c r="B191" s="14"/>
      <c r="C191" s="119" t="s">
        <v>312</v>
      </c>
      <c r="D191" s="72"/>
      <c r="E191" s="52" t="s">
        <v>299</v>
      </c>
      <c r="F191" s="138"/>
      <c r="G191" s="138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70"/>
      <c r="S191" s="70"/>
      <c r="T191" s="70"/>
      <c r="U191" s="138"/>
    </row>
    <row r="192" spans="1:21" s="2" customFormat="1" ht="18" customHeight="1">
      <c r="A192" s="14"/>
      <c r="B192" s="14"/>
      <c r="C192" s="119" t="s">
        <v>313</v>
      </c>
      <c r="D192" s="72" t="s">
        <v>316</v>
      </c>
      <c r="E192" s="52" t="s">
        <v>166</v>
      </c>
      <c r="F192" s="138"/>
      <c r="G192" s="138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70"/>
      <c r="S192" s="70"/>
      <c r="T192" s="70"/>
      <c r="U192" s="138"/>
    </row>
    <row r="193" spans="1:21" s="2" customFormat="1" ht="18" customHeight="1">
      <c r="A193" s="14"/>
      <c r="B193" s="14"/>
      <c r="C193" s="119" t="s">
        <v>314</v>
      </c>
      <c r="D193" s="72" t="s">
        <v>317</v>
      </c>
      <c r="E193" s="52"/>
      <c r="F193" s="138"/>
      <c r="G193" s="138"/>
      <c r="H193" s="138"/>
      <c r="I193" s="138"/>
      <c r="J193" s="138"/>
      <c r="K193" s="138"/>
      <c r="L193" s="138"/>
      <c r="M193" s="138"/>
      <c r="N193" s="138"/>
      <c r="O193" s="138"/>
      <c r="P193" s="138"/>
      <c r="Q193" s="138"/>
      <c r="R193" s="70"/>
      <c r="S193" s="70"/>
      <c r="T193" s="70"/>
      <c r="U193" s="138"/>
    </row>
    <row r="194" spans="1:21" s="2" customFormat="1" ht="18" customHeight="1">
      <c r="A194" s="51"/>
      <c r="B194" s="51"/>
      <c r="C194" s="120" t="s">
        <v>315</v>
      </c>
      <c r="D194" s="133" t="s">
        <v>317</v>
      </c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7"/>
      <c r="S194" s="127"/>
      <c r="T194" s="127"/>
      <c r="U194" s="129"/>
    </row>
    <row r="195" spans="1:21" s="2" customFormat="1" ht="18" customHeight="1">
      <c r="A195" s="163"/>
      <c r="B195" s="163"/>
      <c r="C195" s="164"/>
      <c r="D195" s="100"/>
      <c r="E195" s="165"/>
      <c r="F195" s="165"/>
      <c r="G195" s="165"/>
      <c r="H195" s="165"/>
      <c r="I195" s="165"/>
      <c r="J195" s="165"/>
      <c r="K195" s="165"/>
      <c r="L195" s="165"/>
      <c r="M195" s="56"/>
      <c r="N195" s="56"/>
      <c r="O195" s="56"/>
      <c r="P195" s="56"/>
      <c r="Q195" s="56"/>
      <c r="R195" s="107">
        <f>SUM(R172:R194)</f>
        <v>1880000</v>
      </c>
      <c r="S195" s="107">
        <f>SUM(S172:S194)</f>
        <v>0</v>
      </c>
      <c r="T195" s="107">
        <f>SUM(T172:T194)</f>
        <v>1880000</v>
      </c>
      <c r="U195" s="56"/>
    </row>
    <row r="196" spans="1:21" s="2" customFormat="1" ht="18" customHeight="1">
      <c r="A196" s="58"/>
      <c r="B196" s="58"/>
      <c r="C196" s="58"/>
      <c r="D196" s="13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7"/>
      <c r="S196" s="7"/>
      <c r="T196" s="7"/>
      <c r="U196" s="56"/>
    </row>
    <row r="197" spans="1:21" s="2" customFormat="1" ht="18" customHeight="1">
      <c r="A197" s="58"/>
      <c r="B197" s="58"/>
      <c r="C197" s="66"/>
      <c r="D197" s="13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7"/>
      <c r="S197" s="7"/>
      <c r="T197" s="7"/>
      <c r="U197" s="56"/>
    </row>
    <row r="198" spans="1:21" s="2" customFormat="1" ht="18" customHeight="1">
      <c r="A198" s="58"/>
      <c r="B198" s="58"/>
      <c r="C198" s="66"/>
      <c r="D198" s="13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7"/>
      <c r="S198" s="7"/>
      <c r="T198" s="7"/>
      <c r="U198" s="56"/>
    </row>
    <row r="199" spans="1:23" ht="18.75" customHeight="1">
      <c r="A199" s="3" t="s">
        <v>0</v>
      </c>
      <c r="B199" s="3"/>
      <c r="C199" s="12"/>
      <c r="D199" s="40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4"/>
      <c r="S199" s="4"/>
      <c r="T199" s="4"/>
      <c r="U199" s="24"/>
      <c r="W199" s="1"/>
    </row>
    <row r="200" spans="1:23" ht="18.75" customHeight="1">
      <c r="A200" s="6" t="s">
        <v>54</v>
      </c>
      <c r="B200" s="6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W200" s="1"/>
    </row>
    <row r="201" spans="1:23" ht="18.75" customHeight="1">
      <c r="A201" s="6" t="s">
        <v>340</v>
      </c>
      <c r="B201" s="6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W201" s="1"/>
    </row>
    <row r="202" spans="1:23" ht="18.75" customHeight="1">
      <c r="A202" s="6" t="s">
        <v>341</v>
      </c>
      <c r="B202" s="6"/>
      <c r="C202" s="12"/>
      <c r="D202" s="40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7"/>
      <c r="S202" s="7"/>
      <c r="T202" s="7"/>
      <c r="U202" s="24"/>
      <c r="W202" s="1"/>
    </row>
    <row r="203" spans="1:23" ht="18.75" customHeight="1">
      <c r="A203" s="187" t="s">
        <v>136</v>
      </c>
      <c r="B203" s="187" t="s">
        <v>30</v>
      </c>
      <c r="C203" s="187" t="s">
        <v>16</v>
      </c>
      <c r="D203" s="189" t="s">
        <v>5</v>
      </c>
      <c r="E203" s="189" t="s">
        <v>31</v>
      </c>
      <c r="F203" s="181" t="s">
        <v>44</v>
      </c>
      <c r="G203" s="182"/>
      <c r="H203" s="183"/>
      <c r="I203" s="181" t="s">
        <v>45</v>
      </c>
      <c r="J203" s="182"/>
      <c r="K203" s="183"/>
      <c r="L203" s="181" t="s">
        <v>46</v>
      </c>
      <c r="M203" s="182"/>
      <c r="N203" s="183"/>
      <c r="O203" s="181" t="s">
        <v>47</v>
      </c>
      <c r="P203" s="182"/>
      <c r="Q203" s="183"/>
      <c r="R203" s="184" t="s">
        <v>48</v>
      </c>
      <c r="S203" s="184"/>
      <c r="T203" s="184"/>
      <c r="U203" s="185" t="s">
        <v>29</v>
      </c>
      <c r="W203" s="1"/>
    </row>
    <row r="204" spans="1:23" ht="18.75" customHeight="1">
      <c r="A204" s="188"/>
      <c r="B204" s="188"/>
      <c r="C204" s="187"/>
      <c r="D204" s="190"/>
      <c r="E204" s="190"/>
      <c r="F204" s="71" t="s">
        <v>32</v>
      </c>
      <c r="G204" s="71" t="s">
        <v>33</v>
      </c>
      <c r="H204" s="71" t="s">
        <v>34</v>
      </c>
      <c r="I204" s="71" t="s">
        <v>35</v>
      </c>
      <c r="J204" s="71" t="s">
        <v>36</v>
      </c>
      <c r="K204" s="71" t="s">
        <v>37</v>
      </c>
      <c r="L204" s="71" t="s">
        <v>38</v>
      </c>
      <c r="M204" s="71" t="s">
        <v>39</v>
      </c>
      <c r="N204" s="71" t="s">
        <v>40</v>
      </c>
      <c r="O204" s="71" t="s">
        <v>41</v>
      </c>
      <c r="P204" s="71" t="s">
        <v>42</v>
      </c>
      <c r="Q204" s="71" t="s">
        <v>43</v>
      </c>
      <c r="R204" s="95" t="s">
        <v>49</v>
      </c>
      <c r="S204" s="105" t="s">
        <v>50</v>
      </c>
      <c r="T204" s="95" t="s">
        <v>1</v>
      </c>
      <c r="U204" s="186"/>
      <c r="W204" s="1"/>
    </row>
    <row r="205" spans="1:23" ht="18.75" customHeight="1">
      <c r="A205" s="22">
        <v>1</v>
      </c>
      <c r="B205" s="18" t="s">
        <v>140</v>
      </c>
      <c r="C205" s="30" t="s">
        <v>141</v>
      </c>
      <c r="D205" s="89" t="s">
        <v>142</v>
      </c>
      <c r="E205" s="31" t="s">
        <v>51</v>
      </c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90">
        <v>1000000</v>
      </c>
      <c r="S205" s="90">
        <v>0</v>
      </c>
      <c r="T205" s="90">
        <f>R205+S205</f>
        <v>1000000</v>
      </c>
      <c r="U205" s="83" t="s">
        <v>4</v>
      </c>
      <c r="W205" s="1"/>
    </row>
    <row r="206" spans="1:23" ht="18.75" customHeight="1">
      <c r="A206" s="19"/>
      <c r="B206" s="14" t="s">
        <v>143</v>
      </c>
      <c r="C206" s="26"/>
      <c r="D206" s="72"/>
      <c r="E206" s="88" t="s">
        <v>71</v>
      </c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70"/>
      <c r="S206" s="70"/>
      <c r="T206" s="70"/>
      <c r="U206" s="81"/>
      <c r="W206" s="1"/>
    </row>
    <row r="207" spans="1:23" ht="18.75" customHeight="1">
      <c r="A207" s="19"/>
      <c r="B207" s="14"/>
      <c r="C207" s="26"/>
      <c r="D207" s="72"/>
      <c r="E207" s="88" t="s">
        <v>72</v>
      </c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70"/>
      <c r="S207" s="70"/>
      <c r="T207" s="70"/>
      <c r="U207" s="81"/>
      <c r="W207" s="1"/>
    </row>
    <row r="208" spans="1:23" ht="37.5">
      <c r="A208" s="112"/>
      <c r="B208" s="33"/>
      <c r="C208" s="38"/>
      <c r="D208" s="60"/>
      <c r="E208" s="52" t="s">
        <v>73</v>
      </c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61"/>
      <c r="S208" s="61"/>
      <c r="T208" s="61"/>
      <c r="U208" s="46"/>
      <c r="W208" s="1"/>
    </row>
    <row r="209" spans="1:23" ht="37.5">
      <c r="A209" s="37"/>
      <c r="B209" s="35"/>
      <c r="C209" s="36"/>
      <c r="D209" s="62"/>
      <c r="E209" s="84" t="s">
        <v>74</v>
      </c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63"/>
      <c r="S209" s="63"/>
      <c r="T209" s="63"/>
      <c r="U209" s="78"/>
      <c r="W209" s="1"/>
    </row>
    <row r="210" spans="1:23" ht="18" customHeight="1">
      <c r="A210" s="19">
        <v>2</v>
      </c>
      <c r="B210" s="13" t="s">
        <v>144</v>
      </c>
      <c r="C210" s="26" t="s">
        <v>145</v>
      </c>
      <c r="D210" s="72" t="s">
        <v>7</v>
      </c>
      <c r="E210" s="32" t="s">
        <v>51</v>
      </c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70">
        <v>600000</v>
      </c>
      <c r="S210" s="70">
        <v>0</v>
      </c>
      <c r="T210" s="70">
        <f>R210+S210</f>
        <v>600000</v>
      </c>
      <c r="U210" s="19" t="s">
        <v>4</v>
      </c>
      <c r="W210" s="1"/>
    </row>
    <row r="211" spans="1:23" ht="18" customHeight="1">
      <c r="A211" s="19"/>
      <c r="B211" s="14" t="s">
        <v>110</v>
      </c>
      <c r="C211" s="26"/>
      <c r="D211" s="72"/>
      <c r="E211" s="88" t="s">
        <v>71</v>
      </c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70"/>
      <c r="S211" s="70"/>
      <c r="T211" s="70"/>
      <c r="U211" s="19"/>
      <c r="W211" s="1"/>
    </row>
    <row r="212" spans="1:23" ht="18" customHeight="1">
      <c r="A212" s="33"/>
      <c r="B212" s="33"/>
      <c r="C212" s="38"/>
      <c r="D212" s="60"/>
      <c r="E212" s="88" t="s">
        <v>72</v>
      </c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61"/>
      <c r="S212" s="61"/>
      <c r="T212" s="61"/>
      <c r="U212" s="112"/>
      <c r="W212" s="1"/>
    </row>
    <row r="213" spans="1:23" ht="37.5">
      <c r="A213" s="33"/>
      <c r="B213" s="33"/>
      <c r="C213" s="115"/>
      <c r="D213" s="60"/>
      <c r="E213" s="52" t="s">
        <v>73</v>
      </c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61"/>
      <c r="S213" s="61"/>
      <c r="T213" s="61"/>
      <c r="U213" s="112"/>
      <c r="W213" s="1"/>
    </row>
    <row r="214" spans="1:23" ht="37.5">
      <c r="A214" s="35"/>
      <c r="B214" s="51"/>
      <c r="C214" s="116"/>
      <c r="D214" s="64"/>
      <c r="E214" s="84" t="s">
        <v>74</v>
      </c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65"/>
      <c r="S214" s="65"/>
      <c r="T214" s="65"/>
      <c r="U214" s="37"/>
      <c r="W214" s="1"/>
    </row>
    <row r="215" spans="1:22" s="11" customFormat="1" ht="18" customHeight="1">
      <c r="A215" s="87"/>
      <c r="B215" s="87"/>
      <c r="C215" s="99"/>
      <c r="D215" s="100"/>
      <c r="E215" s="101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7">
        <f>R205+R210</f>
        <v>1600000</v>
      </c>
      <c r="S215" s="107">
        <f>S205+S210</f>
        <v>0</v>
      </c>
      <c r="T215" s="107">
        <f>T205+T210</f>
        <v>1600000</v>
      </c>
      <c r="U215" s="103"/>
      <c r="V215" s="1"/>
    </row>
    <row r="216" spans="1:22" s="11" customFormat="1" ht="18" customHeight="1">
      <c r="A216" s="80"/>
      <c r="B216" s="80"/>
      <c r="C216" s="79"/>
      <c r="D216" s="8"/>
      <c r="E216" s="98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7"/>
      <c r="S216" s="7"/>
      <c r="T216" s="7"/>
      <c r="U216" s="59"/>
      <c r="V216" s="1"/>
    </row>
    <row r="217" spans="1:22" s="11" customFormat="1" ht="18" customHeight="1">
      <c r="A217" s="80"/>
      <c r="B217" s="80"/>
      <c r="C217" s="79"/>
      <c r="D217" s="8"/>
      <c r="E217" s="98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7"/>
      <c r="S217" s="7"/>
      <c r="T217" s="7"/>
      <c r="U217" s="59"/>
      <c r="V217" s="1"/>
    </row>
    <row r="218" spans="1:22" s="11" customFormat="1" ht="18" customHeight="1">
      <c r="A218" s="80"/>
      <c r="B218" s="80"/>
      <c r="C218" s="79"/>
      <c r="D218" s="8"/>
      <c r="E218" s="98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7"/>
      <c r="S218" s="7"/>
      <c r="T218" s="7"/>
      <c r="U218" s="59"/>
      <c r="V218" s="1"/>
    </row>
    <row r="219" spans="1:22" s="11" customFormat="1" ht="18" customHeight="1">
      <c r="A219" s="80"/>
      <c r="B219" s="80"/>
      <c r="C219" s="79"/>
      <c r="D219" s="8"/>
      <c r="E219" s="98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7"/>
      <c r="S219" s="7"/>
      <c r="T219" s="7"/>
      <c r="U219" s="59"/>
      <c r="V219" s="1"/>
    </row>
    <row r="220" spans="1:22" s="11" customFormat="1" ht="18" customHeight="1">
      <c r="A220" s="80"/>
      <c r="B220" s="80"/>
      <c r="C220" s="79"/>
      <c r="D220" s="8"/>
      <c r="E220" s="98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7"/>
      <c r="S220" s="7"/>
      <c r="T220" s="7"/>
      <c r="U220" s="59"/>
      <c r="V220" s="1"/>
    </row>
    <row r="221" spans="1:22" s="11" customFormat="1" ht="18" customHeight="1">
      <c r="A221" s="80"/>
      <c r="B221" s="80"/>
      <c r="C221" s="79"/>
      <c r="D221" s="8"/>
      <c r="E221" s="98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7"/>
      <c r="S221" s="7"/>
      <c r="T221" s="7"/>
      <c r="U221" s="59"/>
      <c r="V221" s="1"/>
    </row>
    <row r="222" spans="1:22" s="11" customFormat="1" ht="18" customHeight="1">
      <c r="A222" s="80"/>
      <c r="B222" s="80"/>
      <c r="C222" s="79"/>
      <c r="D222" s="8"/>
      <c r="E222" s="98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7"/>
      <c r="S222" s="7"/>
      <c r="T222" s="7"/>
      <c r="U222" s="59"/>
      <c r="V222" s="1"/>
    </row>
    <row r="223" spans="1:22" s="11" customFormat="1" ht="18" customHeight="1">
      <c r="A223" s="80"/>
      <c r="B223" s="80"/>
      <c r="C223" s="79"/>
      <c r="D223" s="8"/>
      <c r="E223" s="98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7"/>
      <c r="S223" s="7"/>
      <c r="T223" s="7"/>
      <c r="U223" s="59"/>
      <c r="V223" s="1"/>
    </row>
    <row r="224" spans="1:22" s="11" customFormat="1" ht="18" customHeight="1">
      <c r="A224" s="80"/>
      <c r="B224" s="80"/>
      <c r="C224" s="79"/>
      <c r="D224" s="8"/>
      <c r="E224" s="98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7"/>
      <c r="S224" s="7"/>
      <c r="T224" s="7"/>
      <c r="U224" s="59"/>
      <c r="V224" s="1"/>
    </row>
    <row r="225" spans="1:22" s="11" customFormat="1" ht="18" customHeight="1">
      <c r="A225" s="80"/>
      <c r="B225" s="80"/>
      <c r="C225" s="79"/>
      <c r="D225" s="8"/>
      <c r="E225" s="98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7"/>
      <c r="S225" s="7"/>
      <c r="T225" s="7"/>
      <c r="U225" s="59"/>
      <c r="V225" s="1"/>
    </row>
    <row r="226" spans="1:22" s="11" customFormat="1" ht="18" customHeight="1">
      <c r="A226" s="80"/>
      <c r="B226" s="80"/>
      <c r="C226" s="79"/>
      <c r="D226" s="8"/>
      <c r="E226" s="98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7"/>
      <c r="S226" s="7"/>
      <c r="T226" s="7"/>
      <c r="U226" s="59"/>
      <c r="V226" s="1"/>
    </row>
    <row r="227" spans="1:22" s="11" customFormat="1" ht="18" customHeight="1">
      <c r="A227" s="80"/>
      <c r="B227" s="80"/>
      <c r="C227" s="79"/>
      <c r="D227" s="8"/>
      <c r="E227" s="98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7"/>
      <c r="S227" s="7"/>
      <c r="T227" s="7"/>
      <c r="U227" s="59"/>
      <c r="V227" s="1"/>
    </row>
    <row r="228" spans="1:22" s="11" customFormat="1" ht="18" customHeight="1">
      <c r="A228" s="80"/>
      <c r="B228" s="80"/>
      <c r="C228" s="79"/>
      <c r="D228" s="8"/>
      <c r="E228" s="98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7"/>
      <c r="S228" s="7"/>
      <c r="T228" s="7"/>
      <c r="U228" s="59"/>
      <c r="V228" s="1"/>
    </row>
    <row r="229" spans="1:23" ht="18.75">
      <c r="A229" s="3" t="s">
        <v>0</v>
      </c>
      <c r="B229" s="3"/>
      <c r="C229" s="12"/>
      <c r="D229" s="40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4"/>
      <c r="S229" s="4"/>
      <c r="T229" s="4"/>
      <c r="U229" s="24"/>
      <c r="W229" s="1"/>
    </row>
    <row r="230" spans="1:23" ht="21">
      <c r="A230" s="6" t="s">
        <v>54</v>
      </c>
      <c r="B230" s="6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W230" s="1"/>
    </row>
    <row r="231" spans="1:23" ht="21">
      <c r="A231" s="6" t="s">
        <v>340</v>
      </c>
      <c r="B231" s="6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W231" s="1"/>
    </row>
    <row r="232" spans="1:23" ht="18.75">
      <c r="A232" s="6" t="s">
        <v>132</v>
      </c>
      <c r="B232" s="6"/>
      <c r="C232" s="12"/>
      <c r="D232" s="40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7"/>
      <c r="S232" s="7"/>
      <c r="T232" s="7"/>
      <c r="U232" s="23"/>
      <c r="W232" s="1"/>
    </row>
    <row r="233" spans="1:23" ht="18.75" customHeight="1">
      <c r="A233" s="187" t="s">
        <v>136</v>
      </c>
      <c r="B233" s="187" t="s">
        <v>30</v>
      </c>
      <c r="C233" s="187" t="s">
        <v>16</v>
      </c>
      <c r="D233" s="189" t="s">
        <v>5</v>
      </c>
      <c r="E233" s="189" t="s">
        <v>31</v>
      </c>
      <c r="F233" s="181" t="s">
        <v>44</v>
      </c>
      <c r="G233" s="182"/>
      <c r="H233" s="183"/>
      <c r="I233" s="181" t="s">
        <v>45</v>
      </c>
      <c r="J233" s="182"/>
      <c r="K233" s="183"/>
      <c r="L233" s="181" t="s">
        <v>46</v>
      </c>
      <c r="M233" s="182"/>
      <c r="N233" s="183"/>
      <c r="O233" s="181" t="s">
        <v>47</v>
      </c>
      <c r="P233" s="182"/>
      <c r="Q233" s="183"/>
      <c r="R233" s="184" t="s">
        <v>48</v>
      </c>
      <c r="S233" s="184"/>
      <c r="T233" s="184"/>
      <c r="U233" s="185" t="s">
        <v>29</v>
      </c>
      <c r="W233" s="1"/>
    </row>
    <row r="234" spans="1:23" ht="18.75">
      <c r="A234" s="188"/>
      <c r="B234" s="188"/>
      <c r="C234" s="187"/>
      <c r="D234" s="190"/>
      <c r="E234" s="190"/>
      <c r="F234" s="71" t="s">
        <v>32</v>
      </c>
      <c r="G234" s="71" t="s">
        <v>33</v>
      </c>
      <c r="H234" s="71" t="s">
        <v>34</v>
      </c>
      <c r="I234" s="71" t="s">
        <v>35</v>
      </c>
      <c r="J234" s="71" t="s">
        <v>36</v>
      </c>
      <c r="K234" s="71" t="s">
        <v>37</v>
      </c>
      <c r="L234" s="71" t="s">
        <v>38</v>
      </c>
      <c r="M234" s="71" t="s">
        <v>39</v>
      </c>
      <c r="N234" s="71" t="s">
        <v>40</v>
      </c>
      <c r="O234" s="71" t="s">
        <v>41</v>
      </c>
      <c r="P234" s="71" t="s">
        <v>42</v>
      </c>
      <c r="Q234" s="71" t="s">
        <v>43</v>
      </c>
      <c r="R234" s="95" t="s">
        <v>49</v>
      </c>
      <c r="S234" s="105" t="s">
        <v>50</v>
      </c>
      <c r="T234" s="95" t="s">
        <v>1</v>
      </c>
      <c r="U234" s="186"/>
      <c r="W234" s="1"/>
    </row>
    <row r="235" spans="1:23" ht="18.75">
      <c r="A235" s="22">
        <v>1</v>
      </c>
      <c r="B235" s="18" t="s">
        <v>111</v>
      </c>
      <c r="C235" s="30" t="s">
        <v>146</v>
      </c>
      <c r="D235" s="89" t="s">
        <v>11</v>
      </c>
      <c r="E235" s="31" t="s">
        <v>51</v>
      </c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90">
        <v>5000000</v>
      </c>
      <c r="S235" s="90">
        <v>0</v>
      </c>
      <c r="T235" s="90">
        <f>R235+S235</f>
        <v>5000000</v>
      </c>
      <c r="U235" s="22" t="s">
        <v>4</v>
      </c>
      <c r="W235" s="1"/>
    </row>
    <row r="236" spans="1:23" ht="18.75">
      <c r="A236" s="19"/>
      <c r="B236" s="14" t="s">
        <v>147</v>
      </c>
      <c r="C236" s="2" t="s">
        <v>148</v>
      </c>
      <c r="D236" s="72"/>
      <c r="E236" s="52" t="s">
        <v>82</v>
      </c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70"/>
      <c r="S236" s="70"/>
      <c r="T236" s="70"/>
      <c r="U236" s="19"/>
      <c r="W236" s="1"/>
    </row>
    <row r="237" spans="1:23" ht="18.75">
      <c r="A237" s="19"/>
      <c r="B237" s="14" t="s">
        <v>149</v>
      </c>
      <c r="C237" s="26" t="s">
        <v>113</v>
      </c>
      <c r="D237" s="72"/>
      <c r="E237" s="26" t="s">
        <v>83</v>
      </c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61"/>
      <c r="S237" s="61"/>
      <c r="T237" s="61"/>
      <c r="U237" s="112"/>
      <c r="W237" s="1"/>
    </row>
    <row r="238" spans="1:23" ht="18.75">
      <c r="A238" s="19"/>
      <c r="B238" s="14" t="s">
        <v>150</v>
      </c>
      <c r="C238" s="2" t="s">
        <v>114</v>
      </c>
      <c r="D238" s="72"/>
      <c r="E238" s="26" t="s">
        <v>84</v>
      </c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61"/>
      <c r="S238" s="61"/>
      <c r="T238" s="61"/>
      <c r="U238" s="112"/>
      <c r="W238" s="1"/>
    </row>
    <row r="239" spans="1:23" ht="18.75">
      <c r="A239" s="19"/>
      <c r="B239" s="14" t="s">
        <v>112</v>
      </c>
      <c r="C239" s="26" t="s">
        <v>115</v>
      </c>
      <c r="D239" s="72"/>
      <c r="E239" s="26" t="s">
        <v>85</v>
      </c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61"/>
      <c r="S239" s="61"/>
      <c r="T239" s="61"/>
      <c r="U239" s="112"/>
      <c r="W239" s="1"/>
    </row>
    <row r="240" spans="1:22" s="11" customFormat="1" ht="18.75">
      <c r="A240" s="19"/>
      <c r="B240" s="14"/>
      <c r="C240" s="26" t="s">
        <v>116</v>
      </c>
      <c r="D240" s="72"/>
      <c r="E240" s="91" t="s">
        <v>52</v>
      </c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61"/>
      <c r="S240" s="61"/>
      <c r="T240" s="61"/>
      <c r="U240" s="112"/>
      <c r="V240" s="1"/>
    </row>
    <row r="241" spans="1:22" s="11" customFormat="1" ht="18.75">
      <c r="A241" s="19"/>
      <c r="B241" s="14"/>
      <c r="C241" s="26"/>
      <c r="D241" s="60"/>
      <c r="E241" s="26" t="s">
        <v>75</v>
      </c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61"/>
      <c r="S241" s="61"/>
      <c r="T241" s="61"/>
      <c r="U241" s="112"/>
      <c r="V241" s="1"/>
    </row>
    <row r="242" spans="1:22" s="11" customFormat="1" ht="18.75">
      <c r="A242" s="20"/>
      <c r="B242" s="15"/>
      <c r="C242" s="27"/>
      <c r="D242" s="62"/>
      <c r="E242" s="20" t="s">
        <v>76</v>
      </c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63"/>
      <c r="S242" s="63"/>
      <c r="T242" s="63"/>
      <c r="U242" s="37"/>
      <c r="V242" s="1"/>
    </row>
    <row r="243" spans="1:22" s="11" customFormat="1" ht="18.75">
      <c r="A243" s="19">
        <v>2</v>
      </c>
      <c r="B243" s="13" t="s">
        <v>77</v>
      </c>
      <c r="C243" s="26" t="s">
        <v>123</v>
      </c>
      <c r="D243" s="72" t="s">
        <v>10</v>
      </c>
      <c r="E243" s="32" t="s">
        <v>51</v>
      </c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70">
        <v>500000</v>
      </c>
      <c r="S243" s="70">
        <v>0</v>
      </c>
      <c r="T243" s="70">
        <f>R243+S243</f>
        <v>500000</v>
      </c>
      <c r="U243" s="19" t="s">
        <v>4</v>
      </c>
      <c r="V243" s="1"/>
    </row>
    <row r="244" spans="1:22" s="11" customFormat="1" ht="18.75">
      <c r="A244" s="19"/>
      <c r="B244" s="14" t="s">
        <v>17</v>
      </c>
      <c r="C244" s="2" t="s">
        <v>125</v>
      </c>
      <c r="D244" s="72"/>
      <c r="E244" s="52" t="s">
        <v>86</v>
      </c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61"/>
      <c r="S244" s="61"/>
      <c r="T244" s="61"/>
      <c r="U244" s="112"/>
      <c r="V244" s="1"/>
    </row>
    <row r="245" spans="1:22" s="11" customFormat="1" ht="18.75">
      <c r="A245" s="19"/>
      <c r="B245" s="14"/>
      <c r="C245" s="26" t="s">
        <v>124</v>
      </c>
      <c r="D245" s="72"/>
      <c r="E245" s="52" t="s">
        <v>83</v>
      </c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61"/>
      <c r="S245" s="61"/>
      <c r="T245" s="61"/>
      <c r="U245" s="112"/>
      <c r="V245" s="1"/>
    </row>
    <row r="246" spans="1:22" s="11" customFormat="1" ht="18.75">
      <c r="A246" s="19"/>
      <c r="B246" s="14"/>
      <c r="C246" s="26"/>
      <c r="D246" s="72"/>
      <c r="E246" s="52" t="s">
        <v>87</v>
      </c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61"/>
      <c r="S246" s="61"/>
      <c r="T246" s="61"/>
      <c r="U246" s="112"/>
      <c r="V246" s="1"/>
    </row>
    <row r="247" spans="1:22" s="11" customFormat="1" ht="18.75">
      <c r="A247" s="19"/>
      <c r="B247" s="14"/>
      <c r="C247" s="26"/>
      <c r="D247" s="72"/>
      <c r="E247" s="52" t="s">
        <v>88</v>
      </c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61"/>
      <c r="S247" s="61"/>
      <c r="T247" s="61"/>
      <c r="U247" s="112"/>
      <c r="V247" s="1"/>
    </row>
    <row r="248" spans="1:22" s="11" customFormat="1" ht="18.75">
      <c r="A248" s="19"/>
      <c r="B248" s="14"/>
      <c r="C248" s="26"/>
      <c r="D248" s="72"/>
      <c r="E248" s="91" t="s">
        <v>52</v>
      </c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61"/>
      <c r="S248" s="61"/>
      <c r="T248" s="61"/>
      <c r="U248" s="112"/>
      <c r="V248" s="1"/>
    </row>
    <row r="249" spans="1:22" s="11" customFormat="1" ht="18.75">
      <c r="A249" s="19"/>
      <c r="B249" s="14"/>
      <c r="C249" s="26"/>
      <c r="D249" s="72"/>
      <c r="E249" s="26" t="s">
        <v>75</v>
      </c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61"/>
      <c r="S249" s="61"/>
      <c r="T249" s="61"/>
      <c r="U249" s="112"/>
      <c r="V249" s="1"/>
    </row>
    <row r="250" spans="1:22" s="11" customFormat="1" ht="18.75">
      <c r="A250" s="19"/>
      <c r="B250" s="14"/>
      <c r="C250" s="26"/>
      <c r="D250" s="72"/>
      <c r="E250" s="26" t="s">
        <v>76</v>
      </c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61"/>
      <c r="S250" s="61"/>
      <c r="T250" s="61"/>
      <c r="U250" s="112"/>
      <c r="V250" s="1"/>
    </row>
    <row r="251" spans="1:22" s="5" customFormat="1" ht="18.75">
      <c r="A251" s="21">
        <v>3</v>
      </c>
      <c r="B251" s="16" t="s">
        <v>121</v>
      </c>
      <c r="C251" s="25" t="s">
        <v>117</v>
      </c>
      <c r="D251" s="75" t="s">
        <v>18</v>
      </c>
      <c r="E251" s="31" t="s">
        <v>51</v>
      </c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74">
        <v>500000</v>
      </c>
      <c r="S251" s="74">
        <v>0</v>
      </c>
      <c r="T251" s="74">
        <f>R251+S251</f>
        <v>500000</v>
      </c>
      <c r="U251" s="21" t="s">
        <v>4</v>
      </c>
      <c r="V251" s="2"/>
    </row>
    <row r="252" spans="1:22" s="5" customFormat="1" ht="18.75">
      <c r="A252" s="19"/>
      <c r="B252" s="14" t="s">
        <v>122</v>
      </c>
      <c r="C252" s="2" t="s">
        <v>118</v>
      </c>
      <c r="D252" s="60"/>
      <c r="E252" s="52" t="s">
        <v>82</v>
      </c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61"/>
      <c r="S252" s="61"/>
      <c r="T252" s="61"/>
      <c r="U252" s="112"/>
      <c r="V252" s="2"/>
    </row>
    <row r="253" spans="1:21" s="2" customFormat="1" ht="18.75">
      <c r="A253" s="112"/>
      <c r="B253" s="33"/>
      <c r="C253" s="26" t="s">
        <v>119</v>
      </c>
      <c r="D253" s="60"/>
      <c r="E253" s="52" t="s">
        <v>83</v>
      </c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61"/>
      <c r="S253" s="61"/>
      <c r="T253" s="61"/>
      <c r="U253" s="112"/>
    </row>
    <row r="254" spans="1:22" s="5" customFormat="1" ht="18.75" customHeight="1">
      <c r="A254" s="33"/>
      <c r="B254" s="33"/>
      <c r="C254" s="26" t="s">
        <v>120</v>
      </c>
      <c r="D254" s="60"/>
      <c r="E254" s="52" t="s">
        <v>151</v>
      </c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61"/>
      <c r="S254" s="61"/>
      <c r="T254" s="61"/>
      <c r="U254" s="112"/>
      <c r="V254" s="2"/>
    </row>
    <row r="255" spans="1:22" s="5" customFormat="1" ht="18.75" customHeight="1">
      <c r="A255" s="33"/>
      <c r="B255" s="33"/>
      <c r="C255" s="26"/>
      <c r="D255" s="60"/>
      <c r="E255" s="52" t="s">
        <v>152</v>
      </c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61"/>
      <c r="S255" s="61"/>
      <c r="T255" s="61"/>
      <c r="U255" s="112"/>
      <c r="V255" s="2"/>
    </row>
    <row r="256" spans="1:22" s="5" customFormat="1" ht="18.75">
      <c r="A256" s="33"/>
      <c r="B256" s="33"/>
      <c r="C256" s="38"/>
      <c r="D256" s="60"/>
      <c r="E256" s="32" t="s">
        <v>52</v>
      </c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61"/>
      <c r="S256" s="61"/>
      <c r="T256" s="61"/>
      <c r="U256" s="112"/>
      <c r="V256" s="2"/>
    </row>
    <row r="257" spans="1:23" ht="18.75">
      <c r="A257" s="33"/>
      <c r="B257" s="33"/>
      <c r="C257" s="38"/>
      <c r="D257" s="60"/>
      <c r="E257" s="26" t="s">
        <v>89</v>
      </c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61"/>
      <c r="S257" s="61"/>
      <c r="T257" s="61"/>
      <c r="U257" s="112"/>
      <c r="W257" s="1"/>
    </row>
    <row r="258" spans="1:23" ht="18.75">
      <c r="A258" s="51"/>
      <c r="B258" s="51"/>
      <c r="C258" s="49"/>
      <c r="D258" s="64"/>
      <c r="E258" s="29" t="s">
        <v>137</v>
      </c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65"/>
      <c r="S258" s="65"/>
      <c r="T258" s="65"/>
      <c r="U258" s="113"/>
      <c r="W258" s="1"/>
    </row>
    <row r="259" spans="1:23" ht="18.75">
      <c r="A259" s="58"/>
      <c r="B259" s="58"/>
      <c r="C259" s="77"/>
      <c r="D259" s="43"/>
      <c r="E259" s="7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42"/>
      <c r="S259" s="42"/>
      <c r="T259" s="42"/>
      <c r="U259" s="59"/>
      <c r="W259" s="1"/>
    </row>
    <row r="260" spans="1:23" ht="18.75">
      <c r="A260" s="58"/>
      <c r="B260" s="58"/>
      <c r="C260" s="77"/>
      <c r="D260" s="43"/>
      <c r="E260" s="7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42"/>
      <c r="S260" s="42"/>
      <c r="T260" s="42"/>
      <c r="U260" s="59"/>
      <c r="W260" s="1"/>
    </row>
    <row r="261" spans="1:23" ht="18.75" customHeight="1">
      <c r="A261" s="187" t="s">
        <v>136</v>
      </c>
      <c r="B261" s="187" t="s">
        <v>30</v>
      </c>
      <c r="C261" s="187" t="s">
        <v>16</v>
      </c>
      <c r="D261" s="189" t="s">
        <v>5</v>
      </c>
      <c r="E261" s="189" t="s">
        <v>31</v>
      </c>
      <c r="F261" s="181" t="s">
        <v>44</v>
      </c>
      <c r="G261" s="182"/>
      <c r="H261" s="183"/>
      <c r="I261" s="181" t="s">
        <v>45</v>
      </c>
      <c r="J261" s="182"/>
      <c r="K261" s="183"/>
      <c r="L261" s="181" t="s">
        <v>46</v>
      </c>
      <c r="M261" s="182"/>
      <c r="N261" s="183"/>
      <c r="O261" s="181" t="s">
        <v>47</v>
      </c>
      <c r="P261" s="182"/>
      <c r="Q261" s="183"/>
      <c r="R261" s="184" t="s">
        <v>48</v>
      </c>
      <c r="S261" s="184"/>
      <c r="T261" s="184"/>
      <c r="U261" s="185" t="s">
        <v>29</v>
      </c>
      <c r="W261" s="1"/>
    </row>
    <row r="262" spans="1:23" ht="18.75">
      <c r="A262" s="188"/>
      <c r="B262" s="188"/>
      <c r="C262" s="187"/>
      <c r="D262" s="190"/>
      <c r="E262" s="190"/>
      <c r="F262" s="71" t="s">
        <v>32</v>
      </c>
      <c r="G262" s="71" t="s">
        <v>33</v>
      </c>
      <c r="H262" s="71" t="s">
        <v>34</v>
      </c>
      <c r="I262" s="71" t="s">
        <v>35</v>
      </c>
      <c r="J262" s="71" t="s">
        <v>36</v>
      </c>
      <c r="K262" s="71" t="s">
        <v>37</v>
      </c>
      <c r="L262" s="71" t="s">
        <v>38</v>
      </c>
      <c r="M262" s="71" t="s">
        <v>39</v>
      </c>
      <c r="N262" s="71" t="s">
        <v>40</v>
      </c>
      <c r="O262" s="71" t="s">
        <v>41</v>
      </c>
      <c r="P262" s="71" t="s">
        <v>42</v>
      </c>
      <c r="Q262" s="71" t="s">
        <v>43</v>
      </c>
      <c r="R262" s="95" t="s">
        <v>49</v>
      </c>
      <c r="S262" s="105" t="s">
        <v>50</v>
      </c>
      <c r="T262" s="95" t="s">
        <v>1</v>
      </c>
      <c r="U262" s="186"/>
      <c r="W262" s="1"/>
    </row>
    <row r="263" spans="1:23" ht="18.75">
      <c r="A263" s="21">
        <v>4</v>
      </c>
      <c r="B263" s="16" t="s">
        <v>78</v>
      </c>
      <c r="C263" s="25" t="s">
        <v>27</v>
      </c>
      <c r="D263" s="75" t="s">
        <v>26</v>
      </c>
      <c r="E263" s="31" t="s">
        <v>51</v>
      </c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74">
        <v>700000</v>
      </c>
      <c r="S263" s="74">
        <v>0</v>
      </c>
      <c r="T263" s="74">
        <f>R263+S263</f>
        <v>700000</v>
      </c>
      <c r="U263" s="21" t="s">
        <v>4</v>
      </c>
      <c r="W263" s="1"/>
    </row>
    <row r="264" spans="1:23" ht="18.75">
      <c r="A264" s="19"/>
      <c r="B264" s="13"/>
      <c r="C264" s="26" t="s">
        <v>80</v>
      </c>
      <c r="D264" s="72"/>
      <c r="E264" s="88" t="s">
        <v>79</v>
      </c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70"/>
      <c r="S264" s="70"/>
      <c r="T264" s="70"/>
      <c r="U264" s="19"/>
      <c r="W264" s="1"/>
    </row>
    <row r="265" spans="1:23" ht="18.75">
      <c r="A265" s="19"/>
      <c r="B265" s="13"/>
      <c r="C265" s="26"/>
      <c r="D265" s="72"/>
      <c r="E265" s="52" t="s">
        <v>91</v>
      </c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70"/>
      <c r="S265" s="70"/>
      <c r="T265" s="70"/>
      <c r="U265" s="19"/>
      <c r="W265" s="1"/>
    </row>
    <row r="266" spans="1:23" ht="18.75">
      <c r="A266" s="19"/>
      <c r="B266" s="13"/>
      <c r="C266" s="26"/>
      <c r="D266" s="72"/>
      <c r="E266" s="52" t="s">
        <v>83</v>
      </c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61"/>
      <c r="S266" s="61"/>
      <c r="T266" s="61"/>
      <c r="U266" s="112"/>
      <c r="W266" s="1"/>
    </row>
    <row r="267" spans="1:23" ht="18.75">
      <c r="A267" s="19"/>
      <c r="B267" s="13"/>
      <c r="C267" s="26"/>
      <c r="D267" s="72"/>
      <c r="E267" s="32" t="s">
        <v>52</v>
      </c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61"/>
      <c r="S267" s="61"/>
      <c r="T267" s="61"/>
      <c r="U267" s="112"/>
      <c r="W267" s="1"/>
    </row>
    <row r="268" spans="1:23" ht="18.75">
      <c r="A268" s="19"/>
      <c r="B268" s="13"/>
      <c r="C268" s="26"/>
      <c r="D268" s="72"/>
      <c r="E268" s="52" t="s">
        <v>92</v>
      </c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61"/>
      <c r="S268" s="61"/>
      <c r="T268" s="61"/>
      <c r="U268" s="112"/>
      <c r="W268" s="1"/>
    </row>
    <row r="269" spans="1:23" ht="22.5" customHeight="1">
      <c r="A269" s="19"/>
      <c r="B269" s="13"/>
      <c r="C269" s="26"/>
      <c r="D269" s="72"/>
      <c r="E269" s="52" t="s">
        <v>76</v>
      </c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61"/>
      <c r="S269" s="61"/>
      <c r="T269" s="61"/>
      <c r="U269" s="112"/>
      <c r="W269" s="1"/>
    </row>
    <row r="270" spans="1:23" ht="18.75">
      <c r="A270" s="21">
        <v>5</v>
      </c>
      <c r="B270" s="16" t="s">
        <v>153</v>
      </c>
      <c r="C270" s="25" t="s">
        <v>20</v>
      </c>
      <c r="D270" s="75" t="s">
        <v>18</v>
      </c>
      <c r="E270" s="31" t="s">
        <v>51</v>
      </c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74">
        <v>400000</v>
      </c>
      <c r="S270" s="74">
        <v>0</v>
      </c>
      <c r="T270" s="74">
        <f>R270+S270</f>
        <v>400000</v>
      </c>
      <c r="U270" s="21" t="s">
        <v>4</v>
      </c>
      <c r="W270" s="1"/>
    </row>
    <row r="271" spans="1:23" ht="18.75">
      <c r="A271" s="19"/>
      <c r="B271" s="14" t="s">
        <v>93</v>
      </c>
      <c r="C271" s="26" t="s">
        <v>19</v>
      </c>
      <c r="D271" s="60"/>
      <c r="E271" s="52" t="s">
        <v>90</v>
      </c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61"/>
      <c r="S271" s="61"/>
      <c r="T271" s="61"/>
      <c r="U271" s="112"/>
      <c r="W271" s="1"/>
    </row>
    <row r="272" spans="1:23" ht="18.75">
      <c r="A272" s="19"/>
      <c r="B272" s="14"/>
      <c r="C272" s="26"/>
      <c r="D272" s="60"/>
      <c r="E272" s="52" t="s">
        <v>83</v>
      </c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61"/>
      <c r="S272" s="61"/>
      <c r="T272" s="61"/>
      <c r="U272" s="112"/>
      <c r="W272" s="1"/>
    </row>
    <row r="273" spans="1:23" ht="18.75" customHeight="1">
      <c r="A273" s="14"/>
      <c r="B273" s="14"/>
      <c r="C273" s="26"/>
      <c r="D273" s="60"/>
      <c r="E273" s="52" t="s">
        <v>94</v>
      </c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61"/>
      <c r="S273" s="61"/>
      <c r="T273" s="61"/>
      <c r="U273" s="112"/>
      <c r="W273" s="1"/>
    </row>
    <row r="274" spans="1:23" ht="18.75">
      <c r="A274" s="14"/>
      <c r="B274" s="14"/>
      <c r="C274" s="26"/>
      <c r="D274" s="60"/>
      <c r="E274" s="52" t="s">
        <v>83</v>
      </c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61"/>
      <c r="S274" s="61"/>
      <c r="T274" s="61"/>
      <c r="U274" s="112"/>
      <c r="W274" s="1"/>
    </row>
    <row r="275" spans="1:23" ht="18.75">
      <c r="A275" s="14"/>
      <c r="B275" s="14"/>
      <c r="C275" s="26"/>
      <c r="D275" s="60"/>
      <c r="E275" s="32" t="s">
        <v>52</v>
      </c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61"/>
      <c r="S275" s="61"/>
      <c r="T275" s="61"/>
      <c r="U275" s="112"/>
      <c r="W275" s="1"/>
    </row>
    <row r="276" spans="1:23" ht="18.75">
      <c r="A276" s="17"/>
      <c r="B276" s="17"/>
      <c r="C276" s="29"/>
      <c r="D276" s="64"/>
      <c r="E276" s="29" t="s">
        <v>81</v>
      </c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65"/>
      <c r="S276" s="65"/>
      <c r="T276" s="65"/>
      <c r="U276" s="113"/>
      <c r="W276" s="1"/>
    </row>
    <row r="277" spans="1:23" ht="18.75">
      <c r="A277" s="21">
        <v>6</v>
      </c>
      <c r="B277" s="16" t="s">
        <v>242</v>
      </c>
      <c r="C277" s="25" t="s">
        <v>244</v>
      </c>
      <c r="D277" s="75" t="s">
        <v>245</v>
      </c>
      <c r="E277" s="31" t="s">
        <v>51</v>
      </c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74">
        <v>1100000</v>
      </c>
      <c r="S277" s="74">
        <v>0</v>
      </c>
      <c r="T277" s="74">
        <f>R277+S277</f>
        <v>1100000</v>
      </c>
      <c r="U277" s="21" t="s">
        <v>241</v>
      </c>
      <c r="W277" s="1"/>
    </row>
    <row r="278" spans="1:23" ht="18.75">
      <c r="A278" s="138"/>
      <c r="B278" s="14" t="s">
        <v>243</v>
      </c>
      <c r="C278" s="26"/>
      <c r="D278" s="60"/>
      <c r="E278" s="52" t="s">
        <v>246</v>
      </c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  <c r="R278" s="61"/>
      <c r="S278" s="61"/>
      <c r="T278" s="61"/>
      <c r="U278" s="117"/>
      <c r="W278" s="1"/>
    </row>
    <row r="279" spans="1:23" ht="18.75">
      <c r="A279" s="138"/>
      <c r="B279" s="14"/>
      <c r="C279" s="26"/>
      <c r="D279" s="60"/>
      <c r="E279" s="32" t="s">
        <v>52</v>
      </c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  <c r="R279" s="61"/>
      <c r="S279" s="61"/>
      <c r="T279" s="61"/>
      <c r="U279" s="117"/>
      <c r="W279" s="1"/>
    </row>
    <row r="280" spans="1:23" ht="18.75" customHeight="1">
      <c r="A280" s="14"/>
      <c r="B280" s="14"/>
      <c r="C280" s="26"/>
      <c r="D280" s="60"/>
      <c r="E280" s="52" t="s">
        <v>247</v>
      </c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  <c r="R280" s="61"/>
      <c r="S280" s="61"/>
      <c r="T280" s="61"/>
      <c r="U280" s="117"/>
      <c r="W280" s="1"/>
    </row>
    <row r="281" spans="1:23" ht="18.75">
      <c r="A281" s="14"/>
      <c r="B281" s="14"/>
      <c r="C281" s="26"/>
      <c r="D281" s="60"/>
      <c r="E281" s="52" t="s">
        <v>248</v>
      </c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  <c r="R281" s="61"/>
      <c r="S281" s="61"/>
      <c r="T281" s="61"/>
      <c r="U281" s="117"/>
      <c r="W281" s="1"/>
    </row>
    <row r="282" spans="1:23" ht="18.75">
      <c r="A282" s="14"/>
      <c r="B282" s="14"/>
      <c r="C282" s="26"/>
      <c r="D282" s="60"/>
      <c r="E282" s="52" t="s">
        <v>249</v>
      </c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  <c r="Q282" s="117"/>
      <c r="R282" s="61"/>
      <c r="S282" s="61"/>
      <c r="T282" s="61"/>
      <c r="U282" s="117"/>
      <c r="W282" s="1"/>
    </row>
    <row r="283" spans="1:23" ht="18.75">
      <c r="A283" s="14"/>
      <c r="B283" s="14"/>
      <c r="C283" s="26"/>
      <c r="D283" s="60"/>
      <c r="E283" s="52" t="s">
        <v>163</v>
      </c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  <c r="R283" s="61"/>
      <c r="S283" s="61"/>
      <c r="T283" s="61"/>
      <c r="U283" s="117"/>
      <c r="W283" s="1"/>
    </row>
    <row r="284" spans="1:23" ht="18.75">
      <c r="A284" s="17"/>
      <c r="B284" s="17"/>
      <c r="C284" s="29"/>
      <c r="D284" s="64"/>
      <c r="E284" s="29" t="s">
        <v>166</v>
      </c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65"/>
      <c r="S284" s="65"/>
      <c r="T284" s="65"/>
      <c r="U284" s="118"/>
      <c r="W284" s="1"/>
    </row>
    <row r="285" spans="1:23" ht="18.75">
      <c r="A285" s="21">
        <v>7</v>
      </c>
      <c r="B285" s="16" t="s">
        <v>250</v>
      </c>
      <c r="C285" s="25" t="s">
        <v>251</v>
      </c>
      <c r="D285" s="75" t="s">
        <v>9</v>
      </c>
      <c r="E285" s="31" t="s">
        <v>51</v>
      </c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74">
        <v>450000</v>
      </c>
      <c r="S285" s="74">
        <v>0</v>
      </c>
      <c r="T285" s="74">
        <f>R285+S285</f>
        <v>450000</v>
      </c>
      <c r="U285" s="21" t="s">
        <v>241</v>
      </c>
      <c r="W285" s="1"/>
    </row>
    <row r="286" spans="1:23" ht="18.75">
      <c r="A286" s="138"/>
      <c r="B286" s="14" t="s">
        <v>166</v>
      </c>
      <c r="C286" s="26" t="s">
        <v>252</v>
      </c>
      <c r="D286" s="60"/>
      <c r="E286" s="52" t="s">
        <v>254</v>
      </c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  <c r="R286" s="61"/>
      <c r="S286" s="61"/>
      <c r="T286" s="61"/>
      <c r="U286" s="117"/>
      <c r="W286" s="1"/>
    </row>
    <row r="287" spans="1:23" ht="18.75">
      <c r="A287" s="138"/>
      <c r="B287" s="14"/>
      <c r="C287" s="26" t="s">
        <v>253</v>
      </c>
      <c r="D287" s="60"/>
      <c r="E287" s="52" t="s">
        <v>255</v>
      </c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  <c r="R287" s="61"/>
      <c r="S287" s="61"/>
      <c r="T287" s="61"/>
      <c r="U287" s="117"/>
      <c r="W287" s="1"/>
    </row>
    <row r="288" spans="1:23" ht="18.75" customHeight="1">
      <c r="A288" s="14"/>
      <c r="B288" s="14"/>
      <c r="C288" s="167" t="s">
        <v>134</v>
      </c>
      <c r="D288" s="60"/>
      <c r="E288" s="32" t="s">
        <v>52</v>
      </c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  <c r="R288" s="61"/>
      <c r="S288" s="61"/>
      <c r="T288" s="61"/>
      <c r="U288" s="117"/>
      <c r="W288" s="1"/>
    </row>
    <row r="289" spans="1:23" ht="18.75">
      <c r="A289" s="14"/>
      <c r="B289" s="14"/>
      <c r="C289" s="167" t="s">
        <v>135</v>
      </c>
      <c r="D289" s="60"/>
      <c r="E289" s="52" t="s">
        <v>256</v>
      </c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  <c r="Q289" s="117"/>
      <c r="R289" s="61"/>
      <c r="S289" s="61"/>
      <c r="T289" s="61"/>
      <c r="U289" s="117"/>
      <c r="W289" s="1"/>
    </row>
    <row r="290" spans="1:23" ht="18.75">
      <c r="A290" s="14"/>
      <c r="B290" s="14"/>
      <c r="C290" s="167" t="s">
        <v>318</v>
      </c>
      <c r="D290" s="60"/>
      <c r="E290" s="52" t="s">
        <v>163</v>
      </c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  <c r="R290" s="61"/>
      <c r="S290" s="61"/>
      <c r="T290" s="61"/>
      <c r="U290" s="117"/>
      <c r="W290" s="1"/>
    </row>
    <row r="291" spans="1:23" ht="18.75">
      <c r="A291" s="14"/>
      <c r="B291" s="14"/>
      <c r="C291" s="167" t="s">
        <v>319</v>
      </c>
      <c r="D291" s="60"/>
      <c r="E291" s="52" t="s">
        <v>166</v>
      </c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  <c r="Q291" s="117"/>
      <c r="R291" s="61"/>
      <c r="S291" s="61"/>
      <c r="T291" s="61"/>
      <c r="U291" s="117"/>
      <c r="W291" s="1"/>
    </row>
    <row r="292" spans="1:23" ht="18.75">
      <c r="A292" s="14"/>
      <c r="B292" s="14"/>
      <c r="C292" s="76" t="s">
        <v>335</v>
      </c>
      <c r="D292" s="60"/>
      <c r="E292" s="26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  <c r="R292" s="61"/>
      <c r="S292" s="61"/>
      <c r="T292" s="61"/>
      <c r="U292" s="117"/>
      <c r="W292" s="1"/>
    </row>
    <row r="293" spans="1:23" ht="18.75">
      <c r="A293" s="17"/>
      <c r="B293" s="17"/>
      <c r="C293" s="168" t="s">
        <v>336</v>
      </c>
      <c r="D293" s="64"/>
      <c r="E293" s="29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65"/>
      <c r="S293" s="65"/>
      <c r="T293" s="65"/>
      <c r="U293" s="118"/>
      <c r="W293" s="1"/>
    </row>
    <row r="294" spans="1:23" ht="18.75" customHeight="1">
      <c r="A294" s="187" t="s">
        <v>136</v>
      </c>
      <c r="B294" s="187" t="s">
        <v>30</v>
      </c>
      <c r="C294" s="187" t="s">
        <v>16</v>
      </c>
      <c r="D294" s="189" t="s">
        <v>5</v>
      </c>
      <c r="E294" s="189" t="s">
        <v>31</v>
      </c>
      <c r="F294" s="181" t="s">
        <v>44</v>
      </c>
      <c r="G294" s="182"/>
      <c r="H294" s="183"/>
      <c r="I294" s="181" t="s">
        <v>45</v>
      </c>
      <c r="J294" s="182"/>
      <c r="K294" s="183"/>
      <c r="L294" s="181" t="s">
        <v>46</v>
      </c>
      <c r="M294" s="182"/>
      <c r="N294" s="183"/>
      <c r="O294" s="181" t="s">
        <v>47</v>
      </c>
      <c r="P294" s="182"/>
      <c r="Q294" s="183"/>
      <c r="R294" s="184" t="s">
        <v>48</v>
      </c>
      <c r="S294" s="184"/>
      <c r="T294" s="184"/>
      <c r="U294" s="185" t="s">
        <v>29</v>
      </c>
      <c r="W294" s="1"/>
    </row>
    <row r="295" spans="1:23" ht="18.75">
      <c r="A295" s="188"/>
      <c r="B295" s="188"/>
      <c r="C295" s="187"/>
      <c r="D295" s="190"/>
      <c r="E295" s="190"/>
      <c r="F295" s="71" t="s">
        <v>32</v>
      </c>
      <c r="G295" s="71" t="s">
        <v>33</v>
      </c>
      <c r="H295" s="71" t="s">
        <v>34</v>
      </c>
      <c r="I295" s="71" t="s">
        <v>35</v>
      </c>
      <c r="J295" s="71" t="s">
        <v>36</v>
      </c>
      <c r="K295" s="71" t="s">
        <v>37</v>
      </c>
      <c r="L295" s="71" t="s">
        <v>38</v>
      </c>
      <c r="M295" s="71" t="s">
        <v>39</v>
      </c>
      <c r="N295" s="71" t="s">
        <v>40</v>
      </c>
      <c r="O295" s="71" t="s">
        <v>41</v>
      </c>
      <c r="P295" s="71" t="s">
        <v>42</v>
      </c>
      <c r="Q295" s="71" t="s">
        <v>43</v>
      </c>
      <c r="R295" s="134" t="s">
        <v>49</v>
      </c>
      <c r="S295" s="135" t="s">
        <v>50</v>
      </c>
      <c r="T295" s="134" t="s">
        <v>1</v>
      </c>
      <c r="U295" s="186"/>
      <c r="W295" s="1"/>
    </row>
    <row r="296" spans="1:23" ht="18.75">
      <c r="A296" s="138">
        <v>8</v>
      </c>
      <c r="B296" s="13" t="s">
        <v>320</v>
      </c>
      <c r="C296" s="26" t="s">
        <v>327</v>
      </c>
      <c r="D296" s="72" t="s">
        <v>331</v>
      </c>
      <c r="E296" s="32" t="s">
        <v>51</v>
      </c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70">
        <v>0</v>
      </c>
      <c r="S296" s="70">
        <v>0</v>
      </c>
      <c r="T296" s="70">
        <v>0</v>
      </c>
      <c r="U296" s="138" t="s">
        <v>4</v>
      </c>
      <c r="W296" s="1"/>
    </row>
    <row r="297" spans="1:23" ht="18.75">
      <c r="A297" s="138"/>
      <c r="B297" s="14" t="s">
        <v>321</v>
      </c>
      <c r="C297" s="26" t="s">
        <v>328</v>
      </c>
      <c r="D297" s="170" t="s">
        <v>21</v>
      </c>
      <c r="E297" s="52" t="s">
        <v>332</v>
      </c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  <c r="R297" s="61"/>
      <c r="S297" s="70"/>
      <c r="T297" s="61"/>
      <c r="U297" s="117"/>
      <c r="W297" s="1"/>
    </row>
    <row r="298" spans="1:23" ht="18.75">
      <c r="A298" s="138"/>
      <c r="B298" s="14" t="s">
        <v>322</v>
      </c>
      <c r="C298" s="26" t="s">
        <v>329</v>
      </c>
      <c r="D298" s="60"/>
      <c r="E298" s="52" t="s">
        <v>333</v>
      </c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  <c r="Q298" s="117"/>
      <c r="R298" s="61"/>
      <c r="S298" s="61"/>
      <c r="T298" s="61"/>
      <c r="U298" s="117"/>
      <c r="W298" s="1"/>
    </row>
    <row r="299" spans="1:23" ht="18.75" customHeight="1">
      <c r="A299" s="14"/>
      <c r="B299" s="14" t="s">
        <v>323</v>
      </c>
      <c r="C299" s="169" t="s">
        <v>330</v>
      </c>
      <c r="D299" s="60"/>
      <c r="E299" s="52" t="s">
        <v>334</v>
      </c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  <c r="Q299" s="117"/>
      <c r="R299" s="61"/>
      <c r="S299" s="61"/>
      <c r="T299" s="61"/>
      <c r="U299" s="117"/>
      <c r="W299" s="1"/>
    </row>
    <row r="300" spans="1:23" ht="18.75">
      <c r="A300" s="14"/>
      <c r="B300" s="14" t="s">
        <v>324</v>
      </c>
      <c r="C300" s="167" t="s">
        <v>134</v>
      </c>
      <c r="D300" s="60"/>
      <c r="E300" s="52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  <c r="R300" s="61"/>
      <c r="S300" s="61"/>
      <c r="T300" s="61"/>
      <c r="U300" s="117"/>
      <c r="W300" s="1"/>
    </row>
    <row r="301" spans="1:23" ht="18.75">
      <c r="A301" s="14"/>
      <c r="B301" s="14" t="s">
        <v>325</v>
      </c>
      <c r="C301" s="167" t="s">
        <v>135</v>
      </c>
      <c r="D301" s="60"/>
      <c r="E301" s="52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  <c r="Q301" s="117"/>
      <c r="R301" s="61"/>
      <c r="S301" s="61"/>
      <c r="T301" s="61"/>
      <c r="U301" s="117"/>
      <c r="W301" s="1"/>
    </row>
    <row r="302" spans="1:23" ht="18.75">
      <c r="A302" s="14"/>
      <c r="B302" s="14"/>
      <c r="C302" s="167" t="s">
        <v>326</v>
      </c>
      <c r="D302" s="60"/>
      <c r="E302" s="52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  <c r="R302" s="61"/>
      <c r="S302" s="61"/>
      <c r="T302" s="61"/>
      <c r="U302" s="117"/>
      <c r="W302" s="1"/>
    </row>
    <row r="303" spans="1:23" ht="18.75">
      <c r="A303" s="17"/>
      <c r="B303" s="17"/>
      <c r="C303" s="168"/>
      <c r="D303" s="64"/>
      <c r="E303" s="29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65"/>
      <c r="S303" s="65"/>
      <c r="T303" s="65"/>
      <c r="U303" s="118"/>
      <c r="W303" s="1"/>
    </row>
    <row r="304" spans="1:23" ht="18.75">
      <c r="A304" s="58"/>
      <c r="B304" s="58"/>
      <c r="C304" s="1"/>
      <c r="D304" s="41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107">
        <f>SUM(R235:R303)</f>
        <v>8650000</v>
      </c>
      <c r="S304" s="107">
        <f>SUM(S235:S303)</f>
        <v>0</v>
      </c>
      <c r="T304" s="107">
        <f>SUM(T235:T303)</f>
        <v>8650000</v>
      </c>
      <c r="U304" s="104"/>
      <c r="W304" s="1"/>
    </row>
    <row r="305" spans="1:23" ht="18.75">
      <c r="A305" s="58"/>
      <c r="B305" s="58"/>
      <c r="C305" s="1"/>
      <c r="D305" s="13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7"/>
      <c r="S305" s="7"/>
      <c r="T305" s="7"/>
      <c r="U305" s="56"/>
      <c r="W305" s="1"/>
    </row>
    <row r="306" spans="1:23" ht="18.75">
      <c r="A306" s="58"/>
      <c r="B306" s="58"/>
      <c r="C306" s="1"/>
      <c r="D306" s="13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7"/>
      <c r="S306" s="7"/>
      <c r="T306" s="7"/>
      <c r="U306" s="56"/>
      <c r="W306" s="1"/>
    </row>
    <row r="307" spans="1:23" ht="18.75">
      <c r="A307" s="58"/>
      <c r="B307" s="58"/>
      <c r="C307" s="1"/>
      <c r="D307" s="13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7"/>
      <c r="S307" s="7"/>
      <c r="T307" s="7"/>
      <c r="U307" s="56"/>
      <c r="W307" s="1"/>
    </row>
    <row r="308" spans="1:23" ht="18.75">
      <c r="A308" s="58"/>
      <c r="B308" s="58"/>
      <c r="C308" s="1"/>
      <c r="D308" s="13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7"/>
      <c r="S308" s="7"/>
      <c r="T308" s="7"/>
      <c r="U308" s="56"/>
      <c r="W308" s="1"/>
    </row>
    <row r="309" spans="1:23" ht="18.75">
      <c r="A309" s="58"/>
      <c r="B309" s="58"/>
      <c r="C309" s="1"/>
      <c r="D309" s="13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7"/>
      <c r="S309" s="7"/>
      <c r="T309" s="7"/>
      <c r="U309" s="56"/>
      <c r="W309" s="1"/>
    </row>
    <row r="310" spans="1:23" ht="18.75">
      <c r="A310" s="58"/>
      <c r="B310" s="58"/>
      <c r="C310" s="1"/>
      <c r="D310" s="13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7"/>
      <c r="S310" s="7"/>
      <c r="T310" s="7"/>
      <c r="U310" s="56"/>
      <c r="W310" s="1"/>
    </row>
    <row r="311" spans="1:23" ht="18.75">
      <c r="A311" s="58"/>
      <c r="B311" s="58"/>
      <c r="C311" s="1"/>
      <c r="D311" s="13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7"/>
      <c r="S311" s="7"/>
      <c r="T311" s="7"/>
      <c r="U311" s="56"/>
      <c r="W311" s="1"/>
    </row>
    <row r="312" spans="1:23" ht="18.75">
      <c r="A312" s="58"/>
      <c r="B312" s="58"/>
      <c r="C312" s="1"/>
      <c r="D312" s="13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7"/>
      <c r="S312" s="7"/>
      <c r="T312" s="7"/>
      <c r="U312" s="56"/>
      <c r="W312" s="1"/>
    </row>
    <row r="313" spans="1:23" ht="18.75">
      <c r="A313" s="58"/>
      <c r="B313" s="58"/>
      <c r="C313" s="1"/>
      <c r="D313" s="13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7"/>
      <c r="S313" s="7"/>
      <c r="T313" s="7"/>
      <c r="U313" s="56"/>
      <c r="W313" s="1"/>
    </row>
    <row r="314" spans="1:23" ht="18.75">
      <c r="A314" s="58"/>
      <c r="B314" s="58"/>
      <c r="C314" s="1"/>
      <c r="D314" s="13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7"/>
      <c r="S314" s="7"/>
      <c r="T314" s="7"/>
      <c r="U314" s="56"/>
      <c r="W314" s="1"/>
    </row>
    <row r="315" spans="1:23" ht="18.75">
      <c r="A315" s="58"/>
      <c r="B315" s="58"/>
      <c r="C315" s="1"/>
      <c r="D315" s="13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7"/>
      <c r="S315" s="7"/>
      <c r="T315" s="7"/>
      <c r="U315" s="56"/>
      <c r="W315" s="1"/>
    </row>
    <row r="316" spans="1:23" ht="18.75">
      <c r="A316" s="58"/>
      <c r="B316" s="58"/>
      <c r="C316" s="1"/>
      <c r="D316" s="13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7"/>
      <c r="S316" s="7"/>
      <c r="T316" s="7"/>
      <c r="U316" s="56"/>
      <c r="W316" s="1"/>
    </row>
    <row r="317" spans="1:23" ht="18.75">
      <c r="A317" s="58"/>
      <c r="B317" s="58"/>
      <c r="C317" s="1"/>
      <c r="D317" s="13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7"/>
      <c r="S317" s="7"/>
      <c r="T317" s="7"/>
      <c r="U317" s="56"/>
      <c r="W317" s="1"/>
    </row>
    <row r="318" spans="1:23" ht="18.75">
      <c r="A318" s="58"/>
      <c r="B318" s="58"/>
      <c r="C318" s="1"/>
      <c r="D318" s="13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7"/>
      <c r="S318" s="7"/>
      <c r="T318" s="7"/>
      <c r="U318" s="56"/>
      <c r="W318" s="1"/>
    </row>
    <row r="319" spans="1:23" ht="18.75">
      <c r="A319" s="58"/>
      <c r="B319" s="58"/>
      <c r="C319" s="1"/>
      <c r="D319" s="13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7"/>
      <c r="S319" s="7"/>
      <c r="T319" s="7"/>
      <c r="U319" s="56"/>
      <c r="W319" s="1"/>
    </row>
    <row r="320" spans="1:23" ht="18.75">
      <c r="A320" s="58"/>
      <c r="B320" s="58"/>
      <c r="C320" s="1"/>
      <c r="D320" s="13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7"/>
      <c r="S320" s="7"/>
      <c r="T320" s="7"/>
      <c r="U320" s="56"/>
      <c r="W320" s="1"/>
    </row>
    <row r="321" spans="1:23" ht="18.75">
      <c r="A321" s="58"/>
      <c r="B321" s="58"/>
      <c r="C321" s="1"/>
      <c r="D321" s="13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7"/>
      <c r="S321" s="7"/>
      <c r="T321" s="7"/>
      <c r="U321" s="56"/>
      <c r="W321" s="1"/>
    </row>
    <row r="322" spans="1:23" ht="18.75">
      <c r="A322" s="58"/>
      <c r="B322" s="58"/>
      <c r="C322" s="1"/>
      <c r="D322" s="13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7"/>
      <c r="S322" s="7"/>
      <c r="T322" s="7"/>
      <c r="U322" s="56"/>
      <c r="W322" s="1"/>
    </row>
    <row r="323" spans="1:23" ht="18.75">
      <c r="A323" s="58"/>
      <c r="B323" s="58"/>
      <c r="C323" s="1"/>
      <c r="D323" s="13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7"/>
      <c r="S323" s="7"/>
      <c r="T323" s="7"/>
      <c r="U323" s="56"/>
      <c r="W323" s="1"/>
    </row>
    <row r="324" spans="1:23" ht="18.75">
      <c r="A324" s="58"/>
      <c r="B324" s="58"/>
      <c r="C324" s="1"/>
      <c r="D324" s="13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7"/>
      <c r="S324" s="7"/>
      <c r="T324" s="7"/>
      <c r="U324" s="56"/>
      <c r="W324" s="1"/>
    </row>
    <row r="325" spans="1:23" ht="18.75">
      <c r="A325" s="58"/>
      <c r="B325" s="58"/>
      <c r="C325" s="1"/>
      <c r="D325" s="13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7"/>
      <c r="S325" s="7"/>
      <c r="T325" s="7"/>
      <c r="U325" s="56"/>
      <c r="W325" s="1"/>
    </row>
    <row r="326" spans="1:23" ht="18.75">
      <c r="A326" s="58"/>
      <c r="B326" s="58"/>
      <c r="C326" s="1"/>
      <c r="D326" s="13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7"/>
      <c r="S326" s="7"/>
      <c r="T326" s="7"/>
      <c r="U326" s="56"/>
      <c r="W326" s="1"/>
    </row>
    <row r="327" spans="1:23" ht="12.75" customHeight="1">
      <c r="A327" s="3" t="s">
        <v>0</v>
      </c>
      <c r="B327" s="3"/>
      <c r="C327" s="12"/>
      <c r="D327" s="40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4"/>
      <c r="S327" s="4"/>
      <c r="T327" s="4"/>
      <c r="U327" s="24"/>
      <c r="W327" s="1"/>
    </row>
    <row r="328" spans="1:23" ht="21">
      <c r="A328" s="6" t="s">
        <v>54</v>
      </c>
      <c r="B328" s="6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W328" s="1"/>
    </row>
    <row r="329" spans="1:23" ht="21">
      <c r="A329" s="6" t="s">
        <v>340</v>
      </c>
      <c r="B329" s="6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W329" s="1"/>
    </row>
    <row r="330" spans="1:23" ht="18.75">
      <c r="A330" s="6" t="s">
        <v>133</v>
      </c>
      <c r="B330" s="6"/>
      <c r="C330" s="12"/>
      <c r="D330" s="40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7"/>
      <c r="S330" s="7"/>
      <c r="T330" s="7"/>
      <c r="U330" s="23"/>
      <c r="W330" s="1"/>
    </row>
    <row r="331" spans="1:23" ht="18.75" customHeight="1">
      <c r="A331" s="187" t="s">
        <v>136</v>
      </c>
      <c r="B331" s="187" t="s">
        <v>30</v>
      </c>
      <c r="C331" s="189" t="s">
        <v>16</v>
      </c>
      <c r="D331" s="187" t="s">
        <v>5</v>
      </c>
      <c r="E331" s="189" t="s">
        <v>31</v>
      </c>
      <c r="F331" s="181" t="s">
        <v>44</v>
      </c>
      <c r="G331" s="182"/>
      <c r="H331" s="183"/>
      <c r="I331" s="181" t="s">
        <v>45</v>
      </c>
      <c r="J331" s="182"/>
      <c r="K331" s="183"/>
      <c r="L331" s="181" t="s">
        <v>46</v>
      </c>
      <c r="M331" s="182"/>
      <c r="N331" s="183"/>
      <c r="O331" s="181" t="s">
        <v>47</v>
      </c>
      <c r="P331" s="182"/>
      <c r="Q331" s="183"/>
      <c r="R331" s="184" t="s">
        <v>48</v>
      </c>
      <c r="S331" s="184"/>
      <c r="T331" s="184"/>
      <c r="U331" s="185" t="s">
        <v>29</v>
      </c>
      <c r="W331" s="1"/>
    </row>
    <row r="332" spans="1:23" ht="18.75">
      <c r="A332" s="188"/>
      <c r="B332" s="188"/>
      <c r="C332" s="190"/>
      <c r="D332" s="187"/>
      <c r="E332" s="196"/>
      <c r="F332" s="71" t="s">
        <v>32</v>
      </c>
      <c r="G332" s="71" t="s">
        <v>33</v>
      </c>
      <c r="H332" s="71" t="s">
        <v>34</v>
      </c>
      <c r="I332" s="71" t="s">
        <v>35</v>
      </c>
      <c r="J332" s="71" t="s">
        <v>36</v>
      </c>
      <c r="K332" s="71" t="s">
        <v>37</v>
      </c>
      <c r="L332" s="71" t="s">
        <v>38</v>
      </c>
      <c r="M332" s="71" t="s">
        <v>39</v>
      </c>
      <c r="N332" s="71" t="s">
        <v>40</v>
      </c>
      <c r="O332" s="71" t="s">
        <v>41</v>
      </c>
      <c r="P332" s="71" t="s">
        <v>42</v>
      </c>
      <c r="Q332" s="71" t="s">
        <v>43</v>
      </c>
      <c r="R332" s="39" t="s">
        <v>49</v>
      </c>
      <c r="S332" s="105" t="s">
        <v>50</v>
      </c>
      <c r="T332" s="39" t="s">
        <v>1</v>
      </c>
      <c r="U332" s="186"/>
      <c r="W332" s="1"/>
    </row>
    <row r="333" spans="1:23" ht="18.75">
      <c r="A333" s="22">
        <v>1</v>
      </c>
      <c r="B333" s="18" t="s">
        <v>154</v>
      </c>
      <c r="C333" s="30" t="s">
        <v>155</v>
      </c>
      <c r="D333" s="89" t="s">
        <v>158</v>
      </c>
      <c r="E333" s="31" t="s">
        <v>51</v>
      </c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90">
        <v>2300000</v>
      </c>
      <c r="S333" s="90">
        <v>0</v>
      </c>
      <c r="T333" s="90">
        <f>R333+S333</f>
        <v>2300000</v>
      </c>
      <c r="U333" s="22" t="s">
        <v>4</v>
      </c>
      <c r="W333" s="1"/>
    </row>
    <row r="334" spans="1:23" ht="18.75">
      <c r="A334" s="14"/>
      <c r="B334" s="14"/>
      <c r="C334" s="88" t="s">
        <v>156</v>
      </c>
      <c r="D334" s="82" t="s">
        <v>162</v>
      </c>
      <c r="E334" s="52" t="s">
        <v>160</v>
      </c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70"/>
      <c r="S334" s="70"/>
      <c r="T334" s="70"/>
      <c r="U334" s="19"/>
      <c r="W334" s="1"/>
    </row>
    <row r="335" spans="1:23" ht="18.75">
      <c r="A335" s="14"/>
      <c r="B335" s="14"/>
      <c r="C335" s="88" t="s">
        <v>157</v>
      </c>
      <c r="D335" s="72" t="s">
        <v>159</v>
      </c>
      <c r="E335" s="52" t="s">
        <v>161</v>
      </c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70"/>
      <c r="S335" s="70"/>
      <c r="T335" s="70"/>
      <c r="U335" s="19"/>
      <c r="W335" s="1"/>
    </row>
    <row r="336" spans="1:23" ht="18.75">
      <c r="A336" s="34"/>
      <c r="B336" s="34"/>
      <c r="C336" s="1"/>
      <c r="D336" s="72"/>
      <c r="E336" s="26" t="s">
        <v>83</v>
      </c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61"/>
      <c r="S336" s="61"/>
      <c r="T336" s="61"/>
      <c r="U336" s="112"/>
      <c r="W336" s="1"/>
    </row>
    <row r="337" spans="1:23" ht="18.75">
      <c r="A337" s="34"/>
      <c r="B337" s="34"/>
      <c r="C337" s="26"/>
      <c r="D337" s="72"/>
      <c r="E337" s="26" t="s">
        <v>95</v>
      </c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61"/>
      <c r="S337" s="61"/>
      <c r="T337" s="61"/>
      <c r="U337" s="112"/>
      <c r="W337" s="1"/>
    </row>
    <row r="338" spans="1:23" ht="18.75">
      <c r="A338" s="34"/>
      <c r="B338" s="34"/>
      <c r="C338" s="26"/>
      <c r="D338" s="60"/>
      <c r="E338" s="26" t="s">
        <v>97</v>
      </c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61"/>
      <c r="S338" s="61"/>
      <c r="T338" s="61"/>
      <c r="U338" s="112"/>
      <c r="W338" s="1"/>
    </row>
    <row r="339" spans="1:23" ht="18.75">
      <c r="A339" s="34"/>
      <c r="B339" s="34"/>
      <c r="C339" s="26"/>
      <c r="D339" s="60"/>
      <c r="E339" s="26" t="s">
        <v>96</v>
      </c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61"/>
      <c r="S339" s="61"/>
      <c r="T339" s="61"/>
      <c r="U339" s="112"/>
      <c r="W339" s="1"/>
    </row>
    <row r="340" spans="1:23" ht="18.75">
      <c r="A340" s="48"/>
      <c r="B340" s="48"/>
      <c r="C340" s="29"/>
      <c r="D340" s="64"/>
      <c r="E340" s="29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65"/>
      <c r="S340" s="65"/>
      <c r="T340" s="65"/>
      <c r="U340" s="113"/>
      <c r="W340" s="1"/>
    </row>
    <row r="341" spans="1:23" ht="18.75">
      <c r="A341" s="58"/>
      <c r="B341" s="58"/>
      <c r="C341" s="66"/>
      <c r="D341" s="41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107">
        <f>SUM(R333:R334)</f>
        <v>2300000</v>
      </c>
      <c r="S341" s="107">
        <f>SUM(S333:S334)</f>
        <v>0</v>
      </c>
      <c r="T341" s="107">
        <f>SUM(T333:T334)</f>
        <v>2300000</v>
      </c>
      <c r="U341" s="104"/>
      <c r="W341" s="1"/>
    </row>
    <row r="342" spans="1:23" ht="18.75" customHeight="1">
      <c r="A342" s="58"/>
      <c r="B342" s="58"/>
      <c r="C342" s="56"/>
      <c r="D342" s="41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44"/>
      <c r="S342" s="44"/>
      <c r="T342" s="44"/>
      <c r="U342" s="56"/>
      <c r="W342" s="1"/>
    </row>
    <row r="343" spans="3:23" ht="18.75">
      <c r="C343" s="194"/>
      <c r="D343" s="194"/>
      <c r="E343" s="194"/>
      <c r="F343" s="194"/>
      <c r="G343" s="194"/>
      <c r="H343" s="194"/>
      <c r="I343" s="194"/>
      <c r="J343" s="194"/>
      <c r="K343" s="194"/>
      <c r="L343" s="194"/>
      <c r="M343" s="194"/>
      <c r="N343" s="194"/>
      <c r="O343" s="194"/>
      <c r="P343" s="194"/>
      <c r="Q343" s="194"/>
      <c r="W343" s="1"/>
    </row>
    <row r="344" spans="18:23" ht="18.75">
      <c r="R344" s="184" t="s">
        <v>13</v>
      </c>
      <c r="S344" s="184"/>
      <c r="T344" s="184"/>
      <c r="W344" s="1"/>
    </row>
    <row r="345" spans="18:23" ht="18.75">
      <c r="R345" s="95" t="s">
        <v>49</v>
      </c>
      <c r="S345" s="105" t="s">
        <v>50</v>
      </c>
      <c r="T345" s="95" t="s">
        <v>1</v>
      </c>
      <c r="W345" s="1"/>
    </row>
    <row r="346" spans="18:23" ht="18.75">
      <c r="R346" s="108">
        <f>+R109+R215+R304+R341+R165+R24+R195</f>
        <v>58771500</v>
      </c>
      <c r="S346" s="108">
        <f>+S109+S215+S304+S341+S165+S24+S195</f>
        <v>0</v>
      </c>
      <c r="T346" s="108">
        <f>+T109+T215+T304+T341+T165+T24+T195</f>
        <v>58771500</v>
      </c>
      <c r="W346" s="1"/>
    </row>
    <row r="347" spans="1:23" ht="18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U347" s="1"/>
      <c r="W347" s="1"/>
    </row>
    <row r="348" spans="1:23" ht="18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U348" s="1"/>
      <c r="W348" s="1"/>
    </row>
    <row r="349" spans="1:23" ht="18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U349" s="1"/>
      <c r="W349" s="1"/>
    </row>
    <row r="350" s="11" customFormat="1" ht="18.75">
      <c r="V350" s="1"/>
    </row>
    <row r="351" s="2" customFormat="1" ht="18.75"/>
    <row r="352" s="5" customFormat="1" ht="18.75">
      <c r="V352" s="2"/>
    </row>
    <row r="353" s="5" customFormat="1" ht="18.75">
      <c r="V353" s="2"/>
    </row>
    <row r="354" s="2" customFormat="1" ht="18.75"/>
    <row r="355" s="5" customFormat="1" ht="18.75" customHeight="1">
      <c r="V355" s="2"/>
    </row>
    <row r="356" s="5" customFormat="1" ht="18.75">
      <c r="V356" s="2"/>
    </row>
    <row r="357" spans="1:23" ht="18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U357" s="1"/>
      <c r="W357" s="1"/>
    </row>
    <row r="358" spans="1:23" ht="18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U358" s="1"/>
      <c r="W358" s="1"/>
    </row>
    <row r="359" spans="1:23" ht="18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U359" s="1"/>
      <c r="W359" s="1"/>
    </row>
    <row r="360" spans="1:23" ht="18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U360" s="1"/>
      <c r="W360" s="1"/>
    </row>
    <row r="361" spans="1:23" ht="18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U361" s="1"/>
      <c r="W361" s="1"/>
    </row>
    <row r="362" spans="1:23" ht="18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U362" s="1"/>
      <c r="W362" s="1"/>
    </row>
    <row r="363" spans="1:23" ht="18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U363" s="1"/>
      <c r="W363" s="1"/>
    </row>
    <row r="364" s="11" customFormat="1" ht="18.75">
      <c r="V364" s="1"/>
    </row>
    <row r="365" s="11" customFormat="1" ht="18.75">
      <c r="V365" s="1"/>
    </row>
    <row r="366" spans="1:23" ht="18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U366" s="1"/>
      <c r="W366" s="1"/>
    </row>
    <row r="367" spans="1:23" ht="18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U367" s="1"/>
      <c r="W367" s="1"/>
    </row>
    <row r="368" spans="1:23" ht="18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U368" s="1"/>
      <c r="W368" s="1"/>
    </row>
    <row r="369" spans="1:23" ht="18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U369" s="1"/>
      <c r="W369" s="1"/>
    </row>
    <row r="370" spans="18:20" ht="18.75">
      <c r="R370" s="50"/>
      <c r="S370" s="50"/>
      <c r="T370" s="50"/>
    </row>
    <row r="376" ht="18" customHeight="1"/>
    <row r="497" spans="1:23" ht="18.75">
      <c r="A497" s="56"/>
      <c r="B497" s="56"/>
      <c r="C497" s="56"/>
      <c r="D497" s="41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68"/>
      <c r="S497" s="68"/>
      <c r="T497" s="68"/>
      <c r="U497" s="1"/>
      <c r="W497" s="1"/>
    </row>
    <row r="498" spans="1:23" ht="18.75">
      <c r="A498" s="56"/>
      <c r="B498" s="56"/>
      <c r="C498" s="56"/>
      <c r="D498" s="41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68"/>
      <c r="S498" s="68"/>
      <c r="T498" s="68"/>
      <c r="U498" s="1"/>
      <c r="W498" s="1"/>
    </row>
    <row r="499" spans="1:23" ht="18.75">
      <c r="A499" s="56"/>
      <c r="B499" s="56"/>
      <c r="C499" s="56"/>
      <c r="D499" s="41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68"/>
      <c r="S499" s="68"/>
      <c r="T499" s="68"/>
      <c r="U499" s="1"/>
      <c r="W499" s="1"/>
    </row>
    <row r="500" spans="1:23" ht="18.75">
      <c r="A500" s="56"/>
      <c r="B500" s="56"/>
      <c r="C500" s="56"/>
      <c r="D500" s="41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68"/>
      <c r="S500" s="68"/>
      <c r="T500" s="68"/>
      <c r="U500" s="1"/>
      <c r="W500" s="1"/>
    </row>
    <row r="501" spans="1:23" ht="18.75">
      <c r="A501" s="56"/>
      <c r="B501" s="56"/>
      <c r="C501" s="56"/>
      <c r="D501" s="41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68"/>
      <c r="S501" s="68"/>
      <c r="T501" s="68"/>
      <c r="U501" s="1"/>
      <c r="W501" s="1"/>
    </row>
    <row r="502" spans="1:23" ht="18.75">
      <c r="A502" s="56"/>
      <c r="B502" s="56"/>
      <c r="C502" s="56"/>
      <c r="D502" s="41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68"/>
      <c r="S502" s="68"/>
      <c r="T502" s="68"/>
      <c r="U502" s="1"/>
      <c r="W502" s="1"/>
    </row>
    <row r="503" spans="1:23" ht="18.75">
      <c r="A503" s="56"/>
      <c r="B503" s="56"/>
      <c r="C503" s="56"/>
      <c r="D503" s="41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68"/>
      <c r="S503" s="68"/>
      <c r="T503" s="68"/>
      <c r="U503" s="1"/>
      <c r="W503" s="1"/>
    </row>
    <row r="504" spans="1:23" ht="18.75">
      <c r="A504" s="56"/>
      <c r="B504" s="56"/>
      <c r="C504" s="56"/>
      <c r="D504" s="41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68"/>
      <c r="S504" s="68"/>
      <c r="T504" s="68"/>
      <c r="U504" s="1"/>
      <c r="W504" s="1"/>
    </row>
    <row r="505" spans="1:23" ht="18.75">
      <c r="A505" s="56"/>
      <c r="B505" s="56"/>
      <c r="C505" s="56"/>
      <c r="D505" s="41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68"/>
      <c r="S505" s="68"/>
      <c r="T505" s="68"/>
      <c r="U505" s="1"/>
      <c r="W505" s="1"/>
    </row>
    <row r="506" spans="1:23" ht="18.75">
      <c r="A506" s="56"/>
      <c r="B506" s="56"/>
      <c r="C506" s="56"/>
      <c r="D506" s="41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68"/>
      <c r="S506" s="68"/>
      <c r="T506" s="68"/>
      <c r="U506" s="1"/>
      <c r="W506" s="1"/>
    </row>
    <row r="507" spans="1:23" ht="18.75">
      <c r="A507" s="56"/>
      <c r="B507" s="56"/>
      <c r="C507" s="56"/>
      <c r="D507" s="41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68"/>
      <c r="S507" s="68"/>
      <c r="T507" s="68"/>
      <c r="U507" s="1"/>
      <c r="W507" s="1"/>
    </row>
    <row r="508" spans="1:23" ht="18.75">
      <c r="A508" s="56"/>
      <c r="B508" s="56"/>
      <c r="C508" s="56"/>
      <c r="D508" s="41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68"/>
      <c r="S508" s="68"/>
      <c r="T508" s="68"/>
      <c r="U508" s="1"/>
      <c r="W508" s="1"/>
    </row>
    <row r="509" spans="1:23" ht="18.75">
      <c r="A509" s="56"/>
      <c r="B509" s="56"/>
      <c r="C509" s="56"/>
      <c r="D509" s="41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68"/>
      <c r="S509" s="68"/>
      <c r="T509" s="68"/>
      <c r="U509" s="1"/>
      <c r="W509" s="1"/>
    </row>
    <row r="510" spans="1:23" ht="18.75">
      <c r="A510" s="56"/>
      <c r="B510" s="56"/>
      <c r="C510" s="56"/>
      <c r="D510" s="41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68"/>
      <c r="S510" s="68"/>
      <c r="T510" s="68"/>
      <c r="U510" s="1"/>
      <c r="W510" s="1"/>
    </row>
    <row r="511" spans="1:23" ht="18.75">
      <c r="A511" s="56"/>
      <c r="B511" s="56"/>
      <c r="C511" s="56"/>
      <c r="D511" s="41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68"/>
      <c r="S511" s="68"/>
      <c r="T511" s="68"/>
      <c r="U511" s="1"/>
      <c r="W511" s="1"/>
    </row>
    <row r="512" spans="1:23" ht="18.75">
      <c r="A512" s="56"/>
      <c r="B512" s="56"/>
      <c r="C512" s="56"/>
      <c r="D512" s="41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68"/>
      <c r="S512" s="68"/>
      <c r="T512" s="68"/>
      <c r="U512" s="1"/>
      <c r="W512" s="1"/>
    </row>
    <row r="513" spans="1:23" ht="18.75">
      <c r="A513" s="56"/>
      <c r="B513" s="56"/>
      <c r="C513" s="56"/>
      <c r="D513" s="41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68"/>
      <c r="S513" s="68"/>
      <c r="T513" s="68"/>
      <c r="U513" s="1"/>
      <c r="W513" s="1"/>
    </row>
    <row r="514" spans="1:23" ht="18.75">
      <c r="A514" s="56"/>
      <c r="B514" s="56"/>
      <c r="C514" s="56"/>
      <c r="D514" s="41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68"/>
      <c r="S514" s="68"/>
      <c r="T514" s="68"/>
      <c r="U514" s="1"/>
      <c r="W514" s="1"/>
    </row>
    <row r="554" spans="1:23" ht="18.75">
      <c r="A554" s="58" t="s">
        <v>2</v>
      </c>
      <c r="B554" s="58"/>
      <c r="C554" s="56"/>
      <c r="D554" s="41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42"/>
      <c r="S554" s="42"/>
      <c r="T554" s="42"/>
      <c r="U554" s="1"/>
      <c r="W554" s="1"/>
    </row>
    <row r="555" spans="1:23" ht="18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42"/>
      <c r="S555" s="42"/>
      <c r="T555" s="42"/>
      <c r="U555" s="1"/>
      <c r="W555" s="1"/>
    </row>
    <row r="556" spans="1:23" ht="18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68"/>
      <c r="S556" s="68"/>
      <c r="T556" s="68"/>
      <c r="U556" s="1"/>
      <c r="W556" s="1"/>
    </row>
    <row r="557" spans="1:23" ht="18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68"/>
      <c r="S557" s="68"/>
      <c r="T557" s="68"/>
      <c r="U557" s="1"/>
      <c r="W557" s="1"/>
    </row>
    <row r="558" spans="1:23" ht="18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68"/>
      <c r="S558" s="68"/>
      <c r="T558" s="68"/>
      <c r="U558" s="1"/>
      <c r="W558" s="1"/>
    </row>
    <row r="559" spans="1:23" ht="18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68"/>
      <c r="S559" s="68"/>
      <c r="T559" s="68"/>
      <c r="U559" s="1"/>
      <c r="W559" s="1"/>
    </row>
    <row r="560" spans="1:23" ht="18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68"/>
      <c r="S560" s="68"/>
      <c r="T560" s="68"/>
      <c r="U560" s="1"/>
      <c r="W560" s="1"/>
    </row>
    <row r="561" spans="1:23" ht="18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68"/>
      <c r="S561" s="68"/>
      <c r="T561" s="68"/>
      <c r="U561" s="1"/>
      <c r="W561" s="1"/>
    </row>
    <row r="562" spans="1:23" ht="18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68"/>
      <c r="S562" s="68"/>
      <c r="T562" s="68"/>
      <c r="U562" s="1"/>
      <c r="W562" s="1"/>
    </row>
    <row r="563" spans="1:23" ht="18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68"/>
      <c r="S563" s="68"/>
      <c r="T563" s="68"/>
      <c r="U563" s="1"/>
      <c r="W563" s="1"/>
    </row>
    <row r="564" spans="1:23" ht="18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68"/>
      <c r="S564" s="68"/>
      <c r="T564" s="68"/>
      <c r="U564" s="1"/>
      <c r="W564" s="1"/>
    </row>
    <row r="565" spans="1:23" ht="18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68"/>
      <c r="S565" s="68"/>
      <c r="T565" s="68"/>
      <c r="U565" s="1"/>
      <c r="W565" s="1"/>
    </row>
    <row r="566" spans="1:23" ht="18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68"/>
      <c r="S566" s="68"/>
      <c r="T566" s="68"/>
      <c r="U566" s="1"/>
      <c r="W566" s="1"/>
    </row>
    <row r="567" spans="1:23" ht="18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68"/>
      <c r="S567" s="68"/>
      <c r="T567" s="68"/>
      <c r="U567" s="1"/>
      <c r="W567" s="1"/>
    </row>
    <row r="568" spans="1:23" ht="18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68"/>
      <c r="S568" s="68"/>
      <c r="T568" s="68"/>
      <c r="U568" s="1"/>
      <c r="W568" s="1"/>
    </row>
    <row r="569" spans="1:23" ht="18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68"/>
      <c r="S569" s="68"/>
      <c r="T569" s="68"/>
      <c r="U569" s="1"/>
      <c r="W569" s="1"/>
    </row>
    <row r="570" spans="1:23" ht="18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68"/>
      <c r="S570" s="68"/>
      <c r="T570" s="68"/>
      <c r="U570" s="1"/>
      <c r="W570" s="1"/>
    </row>
    <row r="734" spans="1:23" ht="18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42"/>
      <c r="S734" s="42"/>
      <c r="T734" s="42"/>
      <c r="U734" s="1"/>
      <c r="W734" s="1"/>
    </row>
    <row r="735" spans="1:23" ht="18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42"/>
      <c r="S735" s="42"/>
      <c r="T735" s="42"/>
      <c r="U735" s="1"/>
      <c r="W735" s="1"/>
    </row>
    <row r="736" spans="1:23" ht="18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42"/>
      <c r="S736" s="42"/>
      <c r="T736" s="42"/>
      <c r="U736" s="1"/>
      <c r="W736" s="1"/>
    </row>
    <row r="737" spans="1:23" ht="18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S737" s="47" t="s">
        <v>2</v>
      </c>
      <c r="T737" s="69" t="s">
        <v>2</v>
      </c>
      <c r="U737" s="1"/>
      <c r="W737" s="1"/>
    </row>
  </sheetData>
  <sheetProtection/>
  <mergeCells count="125">
    <mergeCell ref="L45:N45"/>
    <mergeCell ref="O45:Q45"/>
    <mergeCell ref="R45:T45"/>
    <mergeCell ref="U45:U46"/>
    <mergeCell ref="R74:T74"/>
    <mergeCell ref="U74:U75"/>
    <mergeCell ref="L74:N74"/>
    <mergeCell ref="O74:Q74"/>
    <mergeCell ref="A45:A46"/>
    <mergeCell ref="B45:B46"/>
    <mergeCell ref="C45:C46"/>
    <mergeCell ref="D45:D46"/>
    <mergeCell ref="E45:E46"/>
    <mergeCell ref="I105:K105"/>
    <mergeCell ref="E74:E75"/>
    <mergeCell ref="I45:K45"/>
    <mergeCell ref="D170:D171"/>
    <mergeCell ref="E170:E171"/>
    <mergeCell ref="A105:A106"/>
    <mergeCell ref="B105:B106"/>
    <mergeCell ref="C105:C106"/>
    <mergeCell ref="D105:D106"/>
    <mergeCell ref="E105:E106"/>
    <mergeCell ref="A137:A138"/>
    <mergeCell ref="E137:E138"/>
    <mergeCell ref="B8:B9"/>
    <mergeCell ref="B74:B75"/>
    <mergeCell ref="B137:B138"/>
    <mergeCell ref="B203:B204"/>
    <mergeCell ref="B233:B234"/>
    <mergeCell ref="D74:D75"/>
    <mergeCell ref="C137:C138"/>
    <mergeCell ref="D137:D138"/>
    <mergeCell ref="B170:B171"/>
    <mergeCell ref="C170:C171"/>
    <mergeCell ref="B331:B332"/>
    <mergeCell ref="A2:U2"/>
    <mergeCell ref="A3:U3"/>
    <mergeCell ref="A331:A332"/>
    <mergeCell ref="I331:K331"/>
    <mergeCell ref="L331:N331"/>
    <mergeCell ref="O331:Q331"/>
    <mergeCell ref="E331:E332"/>
    <mergeCell ref="D331:D332"/>
    <mergeCell ref="F45:H45"/>
    <mergeCell ref="R331:T331"/>
    <mergeCell ref="U331:U332"/>
    <mergeCell ref="C331:C332"/>
    <mergeCell ref="F331:H331"/>
    <mergeCell ref="F8:H8"/>
    <mergeCell ref="I8:K8"/>
    <mergeCell ref="L8:N8"/>
    <mergeCell ref="O8:Q8"/>
    <mergeCell ref="F74:H74"/>
    <mergeCell ref="U8:U9"/>
    <mergeCell ref="A8:A9"/>
    <mergeCell ref="C8:C9"/>
    <mergeCell ref="D8:D9"/>
    <mergeCell ref="E8:E9"/>
    <mergeCell ref="R344:T344"/>
    <mergeCell ref="C343:Q343"/>
    <mergeCell ref="R8:T8"/>
    <mergeCell ref="A74:A75"/>
    <mergeCell ref="C74:C75"/>
    <mergeCell ref="I74:K74"/>
    <mergeCell ref="L137:N137"/>
    <mergeCell ref="O137:Q137"/>
    <mergeCell ref="R137:T137"/>
    <mergeCell ref="U137:U138"/>
    <mergeCell ref="L105:N105"/>
    <mergeCell ref="O105:Q105"/>
    <mergeCell ref="R105:T105"/>
    <mergeCell ref="U105:U106"/>
    <mergeCell ref="F137:H137"/>
    <mergeCell ref="F105:H105"/>
    <mergeCell ref="I137:K137"/>
    <mergeCell ref="A203:A204"/>
    <mergeCell ref="C203:C204"/>
    <mergeCell ref="D203:D204"/>
    <mergeCell ref="E203:E204"/>
    <mergeCell ref="F203:H203"/>
    <mergeCell ref="I203:K203"/>
    <mergeCell ref="A170:A171"/>
    <mergeCell ref="U203:U204"/>
    <mergeCell ref="A233:A234"/>
    <mergeCell ref="C233:C234"/>
    <mergeCell ref="D233:D234"/>
    <mergeCell ref="E233:E234"/>
    <mergeCell ref="F233:H233"/>
    <mergeCell ref="I233:K233"/>
    <mergeCell ref="A261:A262"/>
    <mergeCell ref="C261:C262"/>
    <mergeCell ref="D261:D262"/>
    <mergeCell ref="E261:E262"/>
    <mergeCell ref="F261:H261"/>
    <mergeCell ref="I261:K261"/>
    <mergeCell ref="B261:B262"/>
    <mergeCell ref="L294:N294"/>
    <mergeCell ref="U170:U171"/>
    <mergeCell ref="L261:N261"/>
    <mergeCell ref="O261:Q261"/>
    <mergeCell ref="R261:T261"/>
    <mergeCell ref="U261:U262"/>
    <mergeCell ref="L233:N233"/>
    <mergeCell ref="O233:Q233"/>
    <mergeCell ref="R233:T233"/>
    <mergeCell ref="U233:U234"/>
    <mergeCell ref="F170:H170"/>
    <mergeCell ref="I170:K170"/>
    <mergeCell ref="L170:N170"/>
    <mergeCell ref="O170:Q170"/>
    <mergeCell ref="R170:T170"/>
    <mergeCell ref="O203:Q203"/>
    <mergeCell ref="R203:T203"/>
    <mergeCell ref="L203:N203"/>
    <mergeCell ref="O294:Q294"/>
    <mergeCell ref="R294:T294"/>
    <mergeCell ref="U294:U295"/>
    <mergeCell ref="A294:A295"/>
    <mergeCell ref="B294:B295"/>
    <mergeCell ref="C294:C295"/>
    <mergeCell ref="D294:D295"/>
    <mergeCell ref="E294:E295"/>
    <mergeCell ref="F294:H294"/>
    <mergeCell ref="I294:K294"/>
  </mergeCells>
  <printOptions/>
  <pageMargins left="0.15748031496062992" right="0" top="0.3937007874015748" bottom="0.3937007874015748" header="0.1968503937007874" footer="0"/>
  <pageSetup horizontalDpi="600" verticalDpi="600" orientation="landscape" paperSize="9" scale="78" r:id="rId2"/>
  <headerFooter alignWithMargins="0">
    <oddFooter>&amp;R&amp;P</oddFooter>
  </headerFooter>
  <rowBreaks count="2" manualBreakCount="2">
    <brk id="260" max="21" man="1"/>
    <brk id="3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Sasithorn Tothap</cp:lastModifiedBy>
  <cp:lastPrinted>2015-12-29T03:13:46Z</cp:lastPrinted>
  <dcterms:created xsi:type="dcterms:W3CDTF">2012-12-09T07:49:17Z</dcterms:created>
  <dcterms:modified xsi:type="dcterms:W3CDTF">2016-01-04T05:24:10Z</dcterms:modified>
  <cp:category/>
  <cp:version/>
  <cp:contentType/>
  <cp:contentStatus/>
</cp:coreProperties>
</file>