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585" windowWidth="12210" windowHeight="9720" tabRatio="942" activeTab="1"/>
  </bookViews>
  <sheets>
    <sheet name="ปก" sheetId="1" r:id="rId1"/>
    <sheet name="19 เม.ย. 59" sheetId="2" r:id="rId2"/>
  </sheets>
  <definedNames>
    <definedName name="_xlnm.Print_Titles" localSheetId="1">'19 เม.ย. 59'!$3:$5</definedName>
  </definedNames>
  <calcPr fullCalcOnLoad="1"/>
</workbook>
</file>

<file path=xl/sharedStrings.xml><?xml version="1.0" encoding="utf-8"?>
<sst xmlns="http://schemas.openxmlformats.org/spreadsheetml/2006/main" count="774" uniqueCount="579">
  <si>
    <t xml:space="preserve"> </t>
  </si>
  <si>
    <t>เม.ย.</t>
  </si>
  <si>
    <t>พ.ค.</t>
  </si>
  <si>
    <t>มิ.ย.</t>
  </si>
  <si>
    <t>ก.ค.</t>
  </si>
  <si>
    <t>ส.ค.</t>
  </si>
  <si>
    <t>-</t>
  </si>
  <si>
    <t>งบประมาณ (บาท)</t>
  </si>
  <si>
    <t>ที่</t>
  </si>
  <si>
    <t>เป้าหมาย</t>
  </si>
  <si>
    <t>หน่วยนับ</t>
  </si>
  <si>
    <t>ก.ย.</t>
  </si>
  <si>
    <t>เล่ม</t>
  </si>
  <si>
    <t>(กำหนดให้วันอาทิตย์ที่ 7 สิงหาคม 2559  เป็นวันออกเสียงประชามติ)</t>
  </si>
  <si>
    <t>สนง.กกต.</t>
  </si>
  <si>
    <t>รายการ/โครงการ/กิจกรรม</t>
  </si>
  <si>
    <t>ระยะเวลาดำเนินการ พ.ศ. 2559</t>
  </si>
  <si>
    <t>คณะกรรมการประสาน</t>
  </si>
  <si>
    <t>การพิมพ์และการจัดส่ง</t>
  </si>
  <si>
    <t>ผู้รับผิดชอบหลัก/ผู้ปฏิบัติงาน</t>
  </si>
  <si>
    <t>ชุด</t>
  </si>
  <si>
    <t>ฉบับ</t>
  </si>
  <si>
    <t xml:space="preserve">     (1 ชุดมีร่าง รธน. 1 เล่ม และสรุปหลักการสำคัญฯ 5 เล่ม)</t>
  </si>
  <si>
    <t xml:space="preserve">ไปรษณีย์ในพื้นที่ จัดส่งพร้อมหนังสือแจ้งเจ้าบ้าน </t>
  </si>
  <si>
    <t>สนง.กกต.จว.</t>
  </si>
  <si>
    <t>ครัวเรือน</t>
  </si>
  <si>
    <t>/ไปรษณีย์ พท.</t>
  </si>
  <si>
    <t>ร่างรัฐธรรมนูญ</t>
  </si>
  <si>
    <t>ศูนย์</t>
  </si>
  <si>
    <t xml:space="preserve"> สำนักงานคณะกรรมการการเลือกตั้ง  ณ ห้อง 502</t>
  </si>
  <si>
    <t>ดพก. /สสน.</t>
  </si>
  <si>
    <t>ร่างรธน. /ฝพด. สกค.</t>
  </si>
  <si>
    <t>หลักสูตร</t>
  </si>
  <si>
    <t>สพต. /สพบ.</t>
  </si>
  <si>
    <t>แผ่น</t>
  </si>
  <si>
    <t>ของวิทยากร และเจ้าพนักงานผู้ดำเนินการออกเสียงประชามติ</t>
  </si>
  <si>
    <t xml:space="preserve"> ระดับอำเภอ และเจ้าพนักงานผู้ดำเนินการออกเสียงฯ</t>
  </si>
  <si>
    <t xml:space="preserve">           (1) หลักสูตรฯ สำหรับวิทยากรออกเสียงประชามติ</t>
  </si>
  <si>
    <t>รุ่น/คน</t>
  </si>
  <si>
    <t>หน.สส. ผอ.ศรก. 1-5 ผู้บริหาร และ พนง. ส่วนกลาง (กำหนดเป็นรายภาค)</t>
  </si>
  <si>
    <t>คน/วัน</t>
  </si>
  <si>
    <t>ทุกด้านกิจการ</t>
  </si>
  <si>
    <t>ยังไม่มีรายละเอียด</t>
  </si>
  <si>
    <t>ครั้ง</t>
  </si>
  <si>
    <t>สพต./สพบ.</t>
  </si>
  <si>
    <t xml:space="preserve">ภารกิจเตรียมความพร้อมบุคลากร วิทยากร และเจ้าพนักงานผู้ดำเนิน </t>
  </si>
  <si>
    <t>ออกเสียงของ สนง.กกต. และหน่วยงานสนับสนุน เพื่อปฏิบัติงาน และ</t>
  </si>
  <si>
    <t>คน</t>
  </si>
  <si>
    <t>คน/จังหวัด</t>
  </si>
  <si>
    <t>ภารกิจจัดการออกเสียงประชามติร่างรัฐธรรมนูญ</t>
  </si>
  <si>
    <t>คู่มือปฏิบัติงานออกเสียง และการเตรียมความพร้อมหน่วยออกเสียง</t>
  </si>
  <si>
    <t>หีบ</t>
  </si>
  <si>
    <t>คูหา</t>
  </si>
  <si>
    <t>เส้น</t>
  </si>
  <si>
    <t>ม้วน</t>
  </si>
  <si>
    <t xml:space="preserve">ดบล./ สสล. </t>
  </si>
  <si>
    <t>ผลคะแนนการออกเสียงประชามติ</t>
  </si>
  <si>
    <t>โปรแกรม</t>
  </si>
  <si>
    <t>ดบล. /สบล.</t>
  </si>
  <si>
    <t>ดบล. /สสล.</t>
  </si>
  <si>
    <t>จังหวัด</t>
  </si>
  <si>
    <t>ดบล./สวล. /</t>
  </si>
  <si>
    <r>
      <rPr>
        <sz val="16"/>
        <color indexed="10"/>
        <rFont val="TH SarabunPSK"/>
        <family val="2"/>
      </rPr>
      <t>ดบล.</t>
    </r>
    <r>
      <rPr>
        <sz val="16"/>
        <rFont val="TH SarabunPSK"/>
        <family val="2"/>
      </rPr>
      <t xml:space="preserve"> /สนง.กกต.จว.</t>
    </r>
  </si>
  <si>
    <t xml:space="preserve">           (1) แต่งตั้ง กกต.ประจำเขตออกเสียงเพื่อปฏิบัติงานประจำศูนย์ฯ</t>
  </si>
  <si>
    <t>63/315</t>
  </si>
  <si>
    <t>จังหวัด/คน</t>
  </si>
  <si>
    <t>77/201</t>
  </si>
  <si>
    <t xml:space="preserve">          (3) จ้างผู้ช่วยปฏิบัติงานธุรการ การเงิน และบัญชี ตามจำนวน</t>
  </si>
  <si>
    <t xml:space="preserve">10 หน่วยต่อ 1 ชุด ๆ ละ 2 คน         </t>
  </si>
  <si>
    <t>4,000/8,000</t>
  </si>
  <si>
    <t>หน่วย/คน</t>
  </si>
  <si>
    <t xml:space="preserve">          (2) แต่งตั้งผู้ช่วยปฏิบัติงานประจำหน่วยออกเสียงนอกเขตจังหวัด</t>
  </si>
  <si>
    <t xml:space="preserve"> ( ปชก. 700,000-1,400,000 คน (24 จว. X 3 คน x2 เดือน))</t>
  </si>
  <si>
    <t>ประชากร  ( ปชก. &lt; 700,000 คน (42 จว. X 2 คน x2 เดือน))</t>
  </si>
  <si>
    <t xml:space="preserve"> ( ปชก. &gt; 1,400,000  คน (10 จว. X 4 คน x2 เดือน))</t>
  </si>
  <si>
    <t>(กทม. 5 คน X 2 เดือน)</t>
  </si>
  <si>
    <t>สนง.กกต.จว./กกต.เขต</t>
  </si>
  <si>
    <t>การออกเสียงประชามติร่างรัฐธรรมนูญในภาพรวมทั้งประเทศ</t>
  </si>
  <si>
    <t>ในส่วนภูมิภาคและกรุงเทพมหานคร</t>
  </si>
  <si>
    <t xml:space="preserve">           (1) แต่งตั้งคณะอนุกรรมการเพื่อปฏิบัติงานประจำศูนย์ฯ</t>
  </si>
  <si>
    <t>928/3,802</t>
  </si>
  <si>
    <t>อำเภอ/คน</t>
  </si>
  <si>
    <t>(อำเภอละ 3 คน X 425 อำเภอ) / (อำเภอละ 4 คน X 229 อำเภอ)</t>
  </si>
  <si>
    <t>(อำเภอละ 5 คน X 115 อำเภอ) / (อำเภอละ 6 คน X77 อำเภอ)</t>
  </si>
  <si>
    <t>(อำเภอละ 7 คน X 82 อำเภอ) ) X 2 เดือน</t>
  </si>
  <si>
    <t>คณะอนุกรรมการอำเภอ</t>
  </si>
  <si>
    <t xml:space="preserve">          (2) แต่งตั้งผู้ช่วยปฏิบัติงานอนุกรรมการประจำอำเภอ</t>
  </si>
  <si>
    <t>928/4,640</t>
  </si>
  <si>
    <t xml:space="preserve">          (3) จ้างผู้ช่วยปฏิบัติงานธุรการ การเงิน และบัญชี อำเภอละ 2 คน</t>
  </si>
  <si>
    <t>X 2 เดือน</t>
  </si>
  <si>
    <t>อำเภอละ 5 คน X 2 เดือน</t>
  </si>
  <si>
    <t>928/1,856</t>
  </si>
  <si>
    <t>หน่วย</t>
  </si>
  <si>
    <t>สนง.กกต.จว. /</t>
  </si>
  <si>
    <t xml:space="preserve">กปน.อส. นอกเขต จว. </t>
  </si>
  <si>
    <t>และรายงานผลคะแนนการออกเสียงประชามติ</t>
  </si>
  <si>
    <t>คณะอนุกรรมการ/</t>
  </si>
  <si>
    <t>กปน.อส.</t>
  </si>
  <si>
    <r>
      <t xml:space="preserve">              </t>
    </r>
    <r>
      <rPr>
        <sz val="16"/>
        <rFont val="TH SarabunPSK"/>
        <family val="2"/>
      </rPr>
      <t>- พื้นที่ปกติ ผอ.ปน. กปน. รวม 6 คน รปภ. 2 คน</t>
    </r>
  </si>
  <si>
    <t>3,950/31,600</t>
  </si>
  <si>
    <t xml:space="preserve">              - พื้นที่พิเศษ ผอ.ปน. กปน. รวม 6 คน รปภ. 4 คน</t>
  </si>
  <si>
    <t>50/500</t>
  </si>
  <si>
    <t>91,950/785,600</t>
  </si>
  <si>
    <t>4,050/40,500</t>
  </si>
  <si>
    <t>(จ่ายค่าตอบแทนคนละ 3 วัน (วันอบรม วันรับมอบวัสดุอุปกรณ์</t>
  </si>
  <si>
    <t>ภารกิจส่งเสริมการมีส่วนร่วม รณรงค์เผยแพร่ และประชาสัมพันธ์</t>
  </si>
  <si>
    <t>การออกเสียงประชามติร่างรัฐธรรมนูญ</t>
  </si>
  <si>
    <t>การออกเสียงประชามติ</t>
  </si>
  <si>
    <t>ดสร./สนง.กกต.จว.</t>
  </si>
  <si>
    <t xml:space="preserve">     - รถประชาสัมพันธ์เคลื่อนที่</t>
  </si>
  <si>
    <t xml:space="preserve">     - สื่อภาษาถิ่นให้แก่ชนกลุ่มน้อย</t>
  </si>
  <si>
    <t>โดยใช้เกณฑ์การจัดสรรงบประมาณจังหวัดละ 150,000 บาท</t>
  </si>
  <si>
    <t>ภารกิจบริหารงบประมาณและสนับสนุนการปฏิบัติงานจัดให้มีการออกเสียง</t>
  </si>
  <si>
    <t>ประชามติ</t>
  </si>
  <si>
    <t>คณะทำงานจัดเตรียม</t>
  </si>
  <si>
    <t>สนผ.</t>
  </si>
  <si>
    <t>ประจำจังหวัด และทุกด้านกิจการ ส่วนงาน</t>
  </si>
  <si>
    <t>900/60</t>
  </si>
  <si>
    <t xml:space="preserve">     (2) ค่าวัสดุสำนักงาน</t>
  </si>
  <si>
    <t xml:space="preserve">     (3) ค่าน้ำมันเชื้อเพลิงและค่าน้ำมันรถยนต์ส่วนกลาง   </t>
  </si>
  <si>
    <r>
      <t xml:space="preserve">     (4) ค่าไปรษณียากร</t>
    </r>
    <r>
      <rPr>
        <sz val="14"/>
        <rFont val="TH SarabunPSK"/>
        <family val="2"/>
      </rPr>
      <t xml:space="preserve"> (ส่งถึงส่วนราชการและหน่วยงานต่าง ๆ ทั่วประเทศ)</t>
    </r>
  </si>
  <si>
    <t xml:space="preserve">     (5) เงินชดเชยผู้ประสบภัยเนื่องจากการปฏิบัติงานออกเสียงประชามติ</t>
  </si>
  <si>
    <t>ด้านกิจการ/ส่วนงาน</t>
  </si>
  <si>
    <t>สกค. /ฝผด.</t>
  </si>
  <si>
    <t>สบท./ฝกท.</t>
  </si>
  <si>
    <t>สกค./สนผ.</t>
  </si>
  <si>
    <t>คณะกรรมการการเลือกตั้งและหน่วยงานสนับสนุน</t>
  </si>
  <si>
    <t>หน่วยงาน</t>
  </si>
  <si>
    <t>คณะอนุกรรมการ</t>
  </si>
  <si>
    <t>คณะทำงานทุกชุด</t>
  </si>
  <si>
    <t>3.3 จัดพิมพ์ร่างรัฐธรรมนูญ</t>
  </si>
  <si>
    <t>คัน</t>
  </si>
  <si>
    <t>วัสดุสำนักงาน</t>
  </si>
  <si>
    <t>ตามลักษณะ</t>
  </si>
  <si>
    <t>คน/หน่วย</t>
  </si>
  <si>
    <t>4.1 จัดทำหลักสูตรและสื่อประกอบการฝึกอบรมและการปฏิบัติงาน</t>
  </si>
  <si>
    <t xml:space="preserve">     4.1.1 ประชุมเชิงปฏิบัติการจัดทำหลักสูตรอบรมวิทยากรการออกเสียงฯ </t>
  </si>
  <si>
    <t>4.2 ดำเนินโครงการอบรมบุคลากรของ สนง.กกต. เพื่อเตรียมการออกเสียงฯ</t>
  </si>
  <si>
    <t xml:space="preserve">      4.2.1 จัดอบรม กกต.เขต ผอ.กต.จว. รอง ผอ.กต.จว. หน.ลต. หน.อก. </t>
  </si>
  <si>
    <t xml:space="preserve">     4.2.3 จัดอบรมเจ้าพนักงานผู้ดำเนินการออกเสียงและผู้เกี่ยวข้อง</t>
  </si>
  <si>
    <t xml:space="preserve">    4.2.5 ตรวจติดตามประเมินผลการฝึกอบรม (ยังไม่กำหนดพื้นที่)</t>
  </si>
  <si>
    <t xml:space="preserve">5.1 ภารกิจจัดหาบัตรออกเสียง หีบบัตรออกเสียง วัสดุอุปกรณ์  </t>
  </si>
  <si>
    <t xml:space="preserve">  5.1.6 จัดทำกระดาษแข็งทาบรายชื่อผู้มีสิทธิออกเสียงฯ</t>
  </si>
  <si>
    <t xml:space="preserve">  5.1.7 จัดพิมพ์หนังสือระเบียบ ประกาศ คู่มือ และแผ่นพับคู่มือ กปน.อส.</t>
  </si>
  <si>
    <t xml:space="preserve">  5.1.8 จัดเก็บพิกัดหน่วยออกเสียงประชามติให้เป็นปัจจุบัน</t>
  </si>
  <si>
    <t xml:space="preserve">5.2 ภารกิจบริหารจัดการและประสานงานการออกเสียงประชามติ </t>
  </si>
  <si>
    <t xml:space="preserve">    5.2.1 จัดตั้งศูนย์ประสานงานการออกเสียงประชามติระดับจังหวัด</t>
  </si>
  <si>
    <t xml:space="preserve">  5.2.2 จัดตั้งศูนย์รวมคะแนนประจำจังหวัด</t>
  </si>
  <si>
    <t xml:space="preserve">  5.2.4 จัดตั้งศูนย์รวมคะแนนประจำอำเภอ</t>
  </si>
  <si>
    <t>6.1 งานส่งเสริมการมีส่วนร่วม และรณรงค์เผยแพร่การออกเสียงประชามติ</t>
  </si>
  <si>
    <t>1-4</t>
  </si>
  <si>
    <t>18 *</t>
  </si>
  <si>
    <t>คณะอนุกรรมการ /</t>
  </si>
  <si>
    <t>สนผ. / สกค.</t>
  </si>
  <si>
    <t>การมีส่วนร่วม/</t>
  </si>
  <si>
    <t>คณะกรรมการวางแผน</t>
  </si>
  <si>
    <t>และจัดระบบสื่อ/ดสร.</t>
  </si>
  <si>
    <t xml:space="preserve">   6.1.1 โครงการผลิตสื่อและรณรงค์เผยแพร่ให้ความรู้สาระสำคัญ</t>
  </si>
  <si>
    <t>ต่าง ๆ เช่น กลุ่มนักเรียน นักศึกษา เยาวชน กลุ่มผู้นำสตรี ผู้นำชุมชน</t>
  </si>
  <si>
    <t>ประชาชนทั่วไป (ตั้งเกณฑ์ร้อยละ 60 ของผู้มีสิทธิออกเสียง)</t>
  </si>
  <si>
    <t>77/30,000,000</t>
  </si>
  <si>
    <t xml:space="preserve">         (2) ผลิตสื่อให้ความรู้สาระสำคัญการออกเสียงประชามติ</t>
  </si>
  <si>
    <t xml:space="preserve">ในพื้นที่ 77 จังหวัด อาทิ    </t>
  </si>
  <si>
    <t xml:space="preserve"> 20,000 บาท X 928 อำเภอ)</t>
  </si>
  <si>
    <t>ดสร. /ฝผส. สรพ.</t>
  </si>
  <si>
    <t xml:space="preserve">     (4) ผลิตโปสเตอร์สาระสำคัญการออกเสียงประชามติ</t>
  </si>
  <si>
    <t xml:space="preserve">     (5) ผลิตแผ่นปลิวขั้นตอนกระบวนการออกเสียงประชามติ</t>
  </si>
  <si>
    <t>ผืน</t>
  </si>
  <si>
    <t xml:space="preserve">    (7) ตรวจติดตามและสนับสนุนการดำเนินกิจกรรมของสำนักงาน</t>
  </si>
  <si>
    <t>คณะกรรมการการเลือกตั้งประจำจังหวัดและศูนย์เรียนรู้ฯ</t>
  </si>
  <si>
    <t>ดสร. /สรพ.</t>
  </si>
  <si>
    <t xml:space="preserve">  6.1.2 โครงการอบรมวิทยากรและรณรงค์ประชาสัมพันธ์การออกเสียง</t>
  </si>
  <si>
    <t>ประชามติและสาระสำคัญร่างรัฐธรรมนูญ</t>
  </si>
  <si>
    <t xml:space="preserve">        (1) ผลิตคู่มือประกอบการอบรมเสริมสร้างความรู้เกี่ยวกับการออกเสียง</t>
  </si>
  <si>
    <t>ประชามติแก่วิทยากร ครู ก ครู ข และ พนักงานของ สนง.กกต.</t>
  </si>
  <si>
    <t>ดสร. /สนง.กกต.จว.</t>
  </si>
  <si>
    <t>ดสร. /ฝอช. สสร.</t>
  </si>
  <si>
    <t xml:space="preserve">           (3) เอกสารและระเบียบที่ใช้ในการอบรม</t>
  </si>
  <si>
    <t xml:space="preserve">          (5) ผลิตวิดีทัศน์ประกอบการฝึกอบรมของวิทยากรฯ ระดับอำเภอ</t>
  </si>
  <si>
    <t xml:space="preserve">     4.2.2  จัดอบรมวิทยากรการออกเสียงฯ และผู้เกี่ยวข้อง (ระดับอำเภอ)</t>
  </si>
  <si>
    <t xml:space="preserve">        (4) อบรมเสริมสร้างความรู้เกี่ยวกับการออกเสียงประชามติ </t>
  </si>
  <si>
    <t>ความรู้เกี่ยวกับการออกเสียงประชามติ</t>
  </si>
  <si>
    <t>ประชามติ โดย ศส.ปชต.</t>
  </si>
  <si>
    <t>928/74,240</t>
  </si>
  <si>
    <t xml:space="preserve">       (2) ประสานงานและสนับสนุนการอบรม ศส.ปชต.</t>
  </si>
  <si>
    <t>ครั้ง/อำเภอ</t>
  </si>
  <si>
    <t>โดยทีมวิทยากรจังหวัด</t>
  </si>
  <si>
    <t>ดสร. /ฝผส. สสร.</t>
  </si>
  <si>
    <t xml:space="preserve">ประชามติ โดย รด.จิตอาสา </t>
  </si>
  <si>
    <t xml:space="preserve">       (3) ผลิตสื่อภาพพลิกเพื่อสนับสนุนการปฏิบัติงานของ ศส.ปชต.</t>
  </si>
  <si>
    <t xml:space="preserve">       (4) ผลิตสมุดบันทึกการปฏิบัติงานของ ศส.ปชต.</t>
  </si>
  <si>
    <t>ผู้แทน มทบ. ผู้แทน นรด.</t>
  </si>
  <si>
    <t xml:space="preserve">        (1) ประชุมชี้แจงแนวทางการดำเนินงานแก่ สัสดีจังหวัด ผอ.กต.จว.  </t>
  </si>
  <si>
    <t>200/1/1</t>
  </si>
  <si>
    <t>คน/ครั้ง/วัน</t>
  </si>
  <si>
    <t>/ นรด.</t>
  </si>
  <si>
    <t xml:space="preserve">       (2) อบรมให้ความรู้สาระสำคัญการออกเสียงประชามติแก่ รด. จิตอาสา </t>
  </si>
  <si>
    <t>/ สัสดีจังหวัด</t>
  </si>
  <si>
    <t xml:space="preserve">      (3) รด. จิตอาสา ให้ความรู้สาระสำคัญการออกเสียงประชามติ</t>
  </si>
  <si>
    <t xml:space="preserve">      (4) รด. จิตอาสา ปฏิบัติงานประจำหน่วยออกเสียงประชามติ</t>
  </si>
  <si>
    <t>ดสร. / สนง.กกต.จว.</t>
  </si>
  <si>
    <t xml:space="preserve">     (5) ถอดบทเรียนเพื่อสรุปการดำเนินงาน รด. จิตอาสา</t>
  </si>
  <si>
    <t>จังหวัด/วัน</t>
  </si>
  <si>
    <t>77/1</t>
  </si>
  <si>
    <t>/สัสดีจังหวัด</t>
  </si>
  <si>
    <t xml:space="preserve">     (6) ผลิตสมุดบันทึกการปฏิบัติงาน รด. จิตอาสา</t>
  </si>
  <si>
    <t xml:space="preserve">     (7) ติดตามประสานงานและสนับสนุนการปฏิบัติงานของ รด. จิตอาสา</t>
  </si>
  <si>
    <t>โดยสัสดีอำเภอ และ สนง.กกต.จว.</t>
  </si>
  <si>
    <t>77/928</t>
  </si>
  <si>
    <t>จังหวัด/อำเภอ</t>
  </si>
  <si>
    <t>928/96,000</t>
  </si>
  <si>
    <t>อำเภอ/หน่วย</t>
  </si>
  <si>
    <t>ประชามติร่างรัฐธรรมนูญ</t>
  </si>
  <si>
    <t xml:space="preserve">          - จัดเวทีให้ฝ่ายที่มีความเห็นต่อร่างรัฐธรรมนูญต่างกันแสดงความเห็น</t>
  </si>
  <si>
    <t xml:space="preserve">แล้วบันทึกเทปนำไปเผยแพร่ผ่านสื่อมวลชนช่องทางต่าง ๆ </t>
  </si>
  <si>
    <t>คน/ครั้ง</t>
  </si>
  <si>
    <t>500/20</t>
  </si>
  <si>
    <t>แก่สถานศึกษาเครือข่าย</t>
  </si>
  <si>
    <t>ดสร. / สสร.</t>
  </si>
  <si>
    <t xml:space="preserve"> (2) จัดอบรมเสริมสร้างความรู้เกี่ยวกับการออกเสียงประชามติแก่สถาน</t>
  </si>
  <si>
    <t>ศึกษาในเครือข่าย</t>
  </si>
  <si>
    <t>240/48</t>
  </si>
  <si>
    <t>คน/แห่ง</t>
  </si>
  <si>
    <t xml:space="preserve"> (3) สถานศึกษาเครือข่ายจัดกิจกรรมขยายผลการดำเนินงาน</t>
  </si>
  <si>
    <t>แห่ง</t>
  </si>
  <si>
    <t>ดสร. /สนง.กกต.จว./</t>
  </si>
  <si>
    <t>สถานศึกษา</t>
  </si>
  <si>
    <t xml:space="preserve"> (4) ติดตามประสานงานและสนับสนุนการดำเนินกิจกรรมของสถานศึกษา</t>
  </si>
  <si>
    <t>เครือข่าย</t>
  </si>
  <si>
    <t xml:space="preserve">  6.1.6 โครงการเสริมสร้างความรู้เกี่ยวกับการออกเสียงประชามติ</t>
  </si>
  <si>
    <t xml:space="preserve">  6.1.7 โครงการดีเจประชาธิปไตยชุมชนส่งเสริมการออกเสียงประชามติ</t>
  </si>
  <si>
    <t>และเผยแพร่ความรู้เกี่ยวกับการออกเสียงประชามติ</t>
  </si>
  <si>
    <t>6.2 งานประชาสัมพันธ์การออกเสียงประชามติ</t>
  </si>
  <si>
    <t>ดพก. /สสน./</t>
  </si>
  <si>
    <t>ให้ประชาชนมาใช้สิทธิออกเสียงสูงสุดระดับจังหวัด</t>
  </si>
  <si>
    <t xml:space="preserve">      (4) จัดพิธีมอบรางวัลประกาศเกียรติคุณหน่วยงานที่สนับสนุน</t>
  </si>
  <si>
    <t>ให้ประชาชนมาใช้สิทธิออกเสียงสูงสุดระดับภูมิภาคและประเทศ</t>
  </si>
  <si>
    <t>เพลง/แผ่น</t>
  </si>
  <si>
    <t>1/2,000</t>
  </si>
  <si>
    <t>1</t>
  </si>
  <si>
    <t>ตัว</t>
  </si>
  <si>
    <r>
      <t xml:space="preserve">    </t>
    </r>
    <r>
      <rPr>
        <sz val="16"/>
        <rFont val="TH SarabunPSK"/>
        <family val="2"/>
      </rPr>
      <t xml:space="preserve">      (1)  จัดจ้างผลิตมาสคอต</t>
    </r>
  </si>
  <si>
    <t xml:space="preserve">          (2) จ้างเหมาบุคคลสวมมาสคอตเดินรณรงค์</t>
  </si>
  <si>
    <t>16/4</t>
  </si>
  <si>
    <t>รางวัล/ภาค</t>
  </si>
  <si>
    <t>และจัดระบบสื่อ/</t>
  </si>
  <si>
    <t>สำนักประชาสัมพันธ์</t>
  </si>
  <si>
    <t xml:space="preserve">     6.2.1 โครงการประชาสัมพันธ์การออกเสียงประชามติ</t>
  </si>
  <si>
    <t xml:space="preserve">            (1) จัดทำแผนรณรงค์เผยแพร่ประชาสัมพันธ์การออกเสียง</t>
  </si>
  <si>
    <t>แผน</t>
  </si>
  <si>
    <t xml:space="preserve">ประชามติ (กำหนด Theme กลยุทธ์การสื่อสาร ประเด็นเนื้อหาสาระ   </t>
  </si>
  <si>
    <t>และช่องทางการสื่อสาร)</t>
  </si>
  <si>
    <t xml:space="preserve">              1) สื่อโทรทัศน์ /สปอตโทรทัศน์พร้อมล่ามภาษามือ</t>
  </si>
  <si>
    <t>เรื่อง</t>
  </si>
  <si>
    <t xml:space="preserve">              2) สื่อวิยุ ผลิตสปอตวิทยุพร้อมออกอากาศ</t>
  </si>
  <si>
    <t>รายวัน รายสัปดาห์ รายปักษ์ นิตยสาร</t>
  </si>
  <si>
    <t>ชิ้น</t>
  </si>
  <si>
    <t>ชิ้นงาน</t>
  </si>
  <si>
    <t xml:space="preserve">             4) สื่อกิจกรรมพิเศษ (Event)  จำนวน 4 กิจกรรม</t>
  </si>
  <si>
    <t>งาน</t>
  </si>
  <si>
    <t>กิจกรรม Kick Off  D-Day  Smart ECT และ Big- Day</t>
  </si>
  <si>
    <t xml:space="preserve">          (2) ผลิตสื่อเพื่อเผยแพร่ประชาสัมพันธ์ผ่านช่องทาง </t>
  </si>
  <si>
    <t xml:space="preserve">            1) สื่อโทรทัศน์</t>
  </si>
  <si>
    <t>5/10</t>
  </si>
  <si>
    <t>ช่อง/รายการ</t>
  </si>
  <si>
    <t xml:space="preserve">            2) สื่อวิทยุ</t>
  </si>
  <si>
    <t>5/500</t>
  </si>
  <si>
    <t>เรื่อง/ครั้ง</t>
  </si>
  <si>
    <t xml:space="preserve">           3) สื่อสิ่งพิมพ์</t>
  </si>
  <si>
    <t>10/30</t>
  </si>
  <si>
    <t>ฉบับ/ครั้ง</t>
  </si>
  <si>
    <t xml:space="preserve">           4) สื่อสังคมออนไลน์ เว็บไซต์ facebook youtube Twitter </t>
  </si>
  <si>
    <t xml:space="preserve">           5) สื่อกิจกรรมพิเศษ </t>
  </si>
  <si>
    <t xml:space="preserve">       (4) ประเมินผล ระหว่างดำเนินโครงการและหลังสิ้นสุดโครงการ</t>
  </si>
  <si>
    <t xml:space="preserve">  6.2.2 โครงการสื่อมวลชนสัมพันธ์</t>
  </si>
  <si>
    <t xml:space="preserve">         (1) นำสื่อมวลชนไปสังเกตการณ์การเตรียมความพร้อมในการ</t>
  </si>
  <si>
    <t>ออกเสียงประชามติ</t>
  </si>
  <si>
    <t>20/4</t>
  </si>
  <si>
    <t xml:space="preserve">        (2) จัดสัมมนาสื่อมวลชนในส่วนกลาง  </t>
  </si>
  <si>
    <t>100/1</t>
  </si>
  <si>
    <t xml:space="preserve">       (1) จัดแถลงข่าวการออกเสียงประชามติ</t>
  </si>
  <si>
    <t xml:space="preserve"> ภารกิจสนับสนุนกลุ่มที่มีความเห็นต่างต่อร่างรัฐธรรมนูญ</t>
  </si>
  <si>
    <t>ประชามติร่างรัฐธรรมนูญของผู้แทนองค์กรจัดการเลือกตั้งต่างประเทศ</t>
  </si>
  <si>
    <t>คณะทูตานุทูตต่างประเทศประจำประเทศไทย ผู้แทนองค์การระหว่าง</t>
  </si>
  <si>
    <t>และผู้สังเกตการณ์</t>
  </si>
  <si>
    <t>ฝ่ายปฏิบัติกิจการ</t>
  </si>
  <si>
    <t>ต่างประเทศ /</t>
  </si>
  <si>
    <t>ฝวส. สบท.</t>
  </si>
  <si>
    <t xml:space="preserve">ประชามติร่างรัฐธรรมนูญ  </t>
  </si>
  <si>
    <t xml:space="preserve">              (1) ติดตั้งอุปกรณ์การสื่อสารพื้นฐาน</t>
  </si>
  <si>
    <t xml:space="preserve">              (2) จัดจ้างบุคลากรปฏิบัติงานประจำ</t>
  </si>
  <si>
    <t>รายการ</t>
  </si>
  <si>
    <t>10/6</t>
  </si>
  <si>
    <t>คน/เดือน</t>
  </si>
  <si>
    <t xml:space="preserve">                 1) จนท. ธุรการ</t>
  </si>
  <si>
    <r>
      <t xml:space="preserve">            </t>
    </r>
    <r>
      <rPr>
        <sz val="16"/>
        <rFont val="TH SarabunPSK"/>
        <family val="2"/>
      </rPr>
      <t xml:space="preserve">     2) ผู้เชี่ยวชาญด้านล่ามและการแปล</t>
    </r>
  </si>
  <si>
    <t xml:space="preserve">             (1) ผลิตโฆษณาภาษาอังกฤษ</t>
  </si>
  <si>
    <t xml:space="preserve">             (2) ผลิตวิดีทัศน์</t>
  </si>
  <si>
    <t xml:space="preserve">             (3) จัดจ้างแปลเอกสารและบทความเพื่อแจกจ่ายผู้เข้าร่วม</t>
  </si>
  <si>
    <t>สังเกตการณ์</t>
  </si>
  <si>
    <t>หน้า</t>
  </si>
  <si>
    <r>
      <t xml:space="preserve">           </t>
    </r>
    <r>
      <rPr>
        <sz val="16"/>
        <rFont val="TH SarabunPSK"/>
        <family val="2"/>
      </rPr>
      <t xml:space="preserve"> (4) ผลิตเอกสารภาคภาษาอังกฤษ</t>
    </r>
  </si>
  <si>
    <t xml:space="preserve">           (6) ผลิตแผ่นพับออกเสียงประชามติภาคภาษาอังกฤษ</t>
  </si>
  <si>
    <t>300/1</t>
  </si>
  <si>
    <t>500/1</t>
  </si>
  <si>
    <t>4-9</t>
  </si>
  <si>
    <t>3-31</t>
  </si>
  <si>
    <t>200/5</t>
  </si>
  <si>
    <t>วันอบรม วันสังเกตการณ์แจกจ่ายบัตรฯ วันออกเสียงฯ วันสรุปผล)</t>
  </si>
  <si>
    <t>ในวันที่ 7 สิงหาคม  2559 (ห้องรับรองชั้น 9 พร้อมอุปกรณ์การนำเสนอ</t>
  </si>
  <si>
    <t>และการตกแต่ง)</t>
  </si>
  <si>
    <t>ห้อง</t>
  </si>
  <si>
    <t>ภารกิจป้องปราม หาข่าว และการสืบสวนสอบสวน</t>
  </si>
  <si>
    <t>ประจำศูนย์ประสานงานการออกเสียงประชามติระดับจังหวัด</t>
  </si>
  <si>
    <t>385/77</t>
  </si>
  <si>
    <t>ดสว. /สนง.กกต.จว.</t>
  </si>
  <si>
    <t>30/1</t>
  </si>
  <si>
    <t>คน/ฝ่าย</t>
  </si>
  <si>
    <t>รองรับการปฏิบัติงาน Application ตาสับปะรด</t>
  </si>
  <si>
    <t>30/10</t>
  </si>
  <si>
    <t>คน/ชุด</t>
  </si>
  <si>
    <t xml:space="preserve">ดสว. </t>
  </si>
  <si>
    <t>50/10</t>
  </si>
  <si>
    <t>คน/คณะ</t>
  </si>
  <si>
    <t>621/207</t>
  </si>
  <si>
    <t>25/360</t>
  </si>
  <si>
    <t>คณะ/ครั้ง</t>
  </si>
  <si>
    <t>ดสว.</t>
  </si>
  <si>
    <t xml:space="preserve">           (5) ผลิตชุดความรู้เกี่ยวกับการออกเสียงประชามติภาคภาษาอังกฤษ</t>
  </si>
  <si>
    <r>
      <t xml:space="preserve">         </t>
    </r>
    <r>
      <rPr>
        <sz val="16"/>
        <rFont val="TH SarabunPSK"/>
        <family val="2"/>
      </rPr>
      <t>(1) จัดกิจกรรมให้ความรู้การออกเสียงประชามติแก่กลุ่มเป้าหมาย</t>
    </r>
  </si>
  <si>
    <t xml:space="preserve">        (1) อบรมให้ความรู้และมอบหมายภารกิจแก่ ศส.ปชต.</t>
  </si>
  <si>
    <t>ช่วยเหลือการปฏิบัติงานจัดให้มีการออกเสียงประชามติ</t>
  </si>
  <si>
    <t xml:space="preserve">        (4) จัดประชุมชี้แจงคณะอนุกรรมการประจำอำเภอและนายทะเบียน</t>
  </si>
  <si>
    <t xml:space="preserve">                               ฯลฯ</t>
  </si>
  <si>
    <t xml:space="preserve">ภารกิจอำนวยการ บริหาร สั่งการ ควบคุมกำกับ และติดตามประสานงาน </t>
  </si>
  <si>
    <t>และตรวจสอบร่างแผนปฏิบัติการออกเสียงประชามติร่างรัฐธรรมนูญ</t>
  </si>
  <si>
    <t>3.2 รับต้นฉบับคำอธิบายสาระสำคัญของร่างรัฐธรรมนูญ</t>
  </si>
  <si>
    <t>3.5 บรรจุหีบห่อและจัดส่งร่าง รธน. และคำอธิบายสาระของสำคัญร่าง รธน.</t>
  </si>
  <si>
    <t>3.4 จัดพิมพ์คำอธิบายสาระสำคัญของร่างรัฐธรรมนูญ</t>
  </si>
  <si>
    <t xml:space="preserve">    3.5.1 จัดส่ง  ..........................................</t>
  </si>
  <si>
    <t xml:space="preserve">    3.5.2 จัดส่ง .......................................</t>
  </si>
  <si>
    <t xml:space="preserve">    3.5.3 จัดส่ง ................................</t>
  </si>
  <si>
    <t xml:space="preserve">    3.5.4</t>
  </si>
  <si>
    <t xml:space="preserve">                       ฯลฯ</t>
  </si>
  <si>
    <t xml:space="preserve">    4.1.2 ผลิตหลักสูตรและสื่อประกอบการฝึกอบรม และการปฏิบัติงาน</t>
  </si>
  <si>
    <t xml:space="preserve">            (6) จัดทำวิดีทัศน์การปฏิบัติงานของเจ้าพนักงานผู้ดำเนินการออกเสียงฯ</t>
  </si>
  <si>
    <t>ในส่วนกลางและส่วนภูมิภาค</t>
  </si>
  <si>
    <t>ส่วนกลางและศูนย์ประสานงานออกเสียงฯ ประจำจังหวัดและอำเภอ</t>
  </si>
  <si>
    <t>ดบล. /สนผ./สกค.</t>
  </si>
  <si>
    <t xml:space="preserve">           (2) คู่มือการอบรม จพง.อส.</t>
  </si>
  <si>
    <t xml:space="preserve">          (4) แบบพิมพ์และสมุดรายงาน (สำหรับวิทยากรอบรม)  </t>
  </si>
  <si>
    <t>2/4,860</t>
  </si>
  <si>
    <t>วัน/คน</t>
  </si>
  <si>
    <t xml:space="preserve">คน </t>
  </si>
  <si>
    <t>780,729</t>
  </si>
  <si>
    <t>คำของบประมาณฯ</t>
  </si>
  <si>
    <t>2.1 แจ้งทุกด้านกิจการ ส่วนงานจัดทำร่างแผนการใช้จ่ายงบประมาณ</t>
  </si>
  <si>
    <t>2.2 รายงานผลการอนุมัติงบประมาณต่อที่ประชุมคณะกรรมการการเลือกตั้ง</t>
  </si>
  <si>
    <t>(*อาจเปลี่ยนแปลงตามวันที่ได้รับแจ้งการอนุมัติงบประมาณ)</t>
  </si>
  <si>
    <t>2.3 แจ้งทุกด้านกิจการ ส่วนงานปรับปรุงร่างแผนการใช้จ่ายงบประมาณ</t>
  </si>
  <si>
    <t>และร่างแผนปฏิบัติการฯ ให้สอดคล้องกับวงเงินที่ได้รับอนุมัติ</t>
  </si>
  <si>
    <t xml:space="preserve">ต่อที่ประชุมคณะอนุกรรมการพิจารณากลั่นกรองงบประมาณฯ </t>
  </si>
  <si>
    <t>18-20</t>
  </si>
  <si>
    <t>3</t>
  </si>
  <si>
    <t>10-13</t>
  </si>
  <si>
    <t>2.4 เสนอร่างแผนการใช้จ่ายงบประมาณฯ และร่างแผนปฏิบัติการฯ</t>
  </si>
  <si>
    <t>2.5 เสนอร่างแผนการใช้จ่ายงบประมาณฯ และร่างแผนปฏิบัติการฯ</t>
  </si>
  <si>
    <t>2.6 แจ้งกรอบวงเงินงบประมาณฯ ให้สำนักงานคณะกรรมการการเลือกตั้ง</t>
  </si>
  <si>
    <t>2.7 แจ้งสำนักการคลังโอนเงิน</t>
  </si>
  <si>
    <t>2.8 จัดเตรียมงบประมาณเป็นค่าใช้จ่ายเพื่อสนับสนุนการทำงาน</t>
  </si>
  <si>
    <t>2.9 จัดเตรียมเงินสำรองจ่ายเพื่อกรณีฉุกเฉินหรือจำเป็นของสำนักงาน</t>
  </si>
  <si>
    <t>2.10 จัดหาระบบสื่อสารหลักเพื่อใช้ในการสั่งการและประสานงานระหว่าง</t>
  </si>
  <si>
    <t xml:space="preserve">          (1) พรบ. ออกเสียงประชามติ ประกาศ หลักเกณฑ์ วิธีการออกเสียง</t>
  </si>
  <si>
    <t>30/60</t>
  </si>
  <si>
    <t xml:space="preserve">           (4) ค่าใช้จ่ายในการจัดบุคลากรไปควบคุมการจัดพิมพ์บัตรออกเสียงฯ</t>
  </si>
  <si>
    <t xml:space="preserve">   5.1.1 จัดพิมพ์บัตรออกเสียง</t>
  </si>
  <si>
    <t xml:space="preserve">         (3) บัตรทาบบัตรออกเสียงประชามติ</t>
  </si>
  <si>
    <t xml:space="preserve">         (2) บัตรออกเสียงประชามติตัวอย่าง</t>
  </si>
  <si>
    <t xml:space="preserve">         (1) บัตรออกเสียงประชามติ</t>
  </si>
  <si>
    <t xml:space="preserve">  5.1.4  จัดซื้อสายรัดหีบบัตรออกเสียงประชามติ</t>
  </si>
  <si>
    <t xml:space="preserve">   5.1.2 จัดซื้อและจัดส่งหีบบัตรออกเสียงประชามติ   </t>
  </si>
  <si>
    <t xml:space="preserve">   5.1.3 จัดซื้อหาลงคะแนน</t>
  </si>
  <si>
    <t xml:space="preserve">  5.1.5 จัดซื้อแนวกั้นแถบพลาสติกกั้นบริเวณหน่วยออกเสียงฯ</t>
  </si>
  <si>
    <t xml:space="preserve">        (2) คู่มือ กปน.อส.</t>
  </si>
  <si>
    <t xml:space="preserve">        (3) คู่มืออนุกรรมการประจำอำเภอ</t>
  </si>
  <si>
    <t xml:space="preserve">        (4) แผ่นพับคู่มือ กปน.อส.</t>
  </si>
  <si>
    <t xml:space="preserve">        (5) คู่มือการออกเสียงประชามตินอกเขตจังหวัด </t>
  </si>
  <si>
    <t xml:space="preserve">        (6) คู่มือนายทำเบียนอำเภอ /ท้องถิ่น</t>
  </si>
  <si>
    <t>* ไม่รวมภารกิจสืบสวน</t>
  </si>
  <si>
    <t>จังหวัดละ 5 คน (เฉพาะจังหวัดที่ไม่มี กกต.จว.) ปฏิบัติงาน 2 เดือน</t>
  </si>
  <si>
    <t xml:space="preserve">     - คัตเอาท์ป้ายประชาสัมพันธ์</t>
  </si>
  <si>
    <t>(77 จังหวัด ๆ ละ 150,000 บาท) และเพิ่มเติมโดยใช้จำนวนอำเภอ/เขตละ</t>
  </si>
  <si>
    <t>928/928</t>
  </si>
  <si>
    <t>77/12,600/1</t>
  </si>
  <si>
    <t>จังหวัด/คน/วัน</t>
  </si>
  <si>
    <t>12,600/77/4</t>
  </si>
  <si>
    <t>คน/จังหวัด/วัน</t>
  </si>
  <si>
    <t>11,550/77/11,550/1</t>
  </si>
  <si>
    <t>คน/จังหวัด/หน่วย/วัน</t>
  </si>
  <si>
    <t>จังหวัด/ครั้ง</t>
  </si>
  <si>
    <t>77/2</t>
  </si>
  <si>
    <t xml:space="preserve">      (3) อบรมครู ข (พนง. ของ สนง.กกต.จว. และ ศรก.) เพื่อเสริมสร้าง</t>
  </si>
  <si>
    <t xml:space="preserve">เพื่อเสริมสร้างความรู้เกี่ยวกับการออกเสียงประชามติ </t>
  </si>
  <si>
    <t>373/5/3</t>
  </si>
  <si>
    <t>คน/รุ่น/วัน</t>
  </si>
  <si>
    <t>1,391/77/1</t>
  </si>
  <si>
    <t xml:space="preserve">      (2) อบรมครู ก (ผอ.กต.จว. รอง ผอ.กต.จว. หน.สร. และ ผอ. ศรก. </t>
  </si>
  <si>
    <t>ให้กับผู้บริหารและพนักงานในส่วนกลาง</t>
  </si>
  <si>
    <t xml:space="preserve">      - จัดจ้างดีเจประชาธิปไตยชุมชนจัดรายการวิทยุส่งเสริมประชาธิปไตย</t>
  </si>
  <si>
    <r>
      <t>จังหวัด/คน/</t>
    </r>
    <r>
      <rPr>
        <sz val="16"/>
        <color indexed="10"/>
        <rFont val="TH SarabunPSK"/>
        <family val="2"/>
      </rPr>
      <t>วัน</t>
    </r>
  </si>
  <si>
    <t xml:space="preserve"> 6.1.5 โครงการให้ความรู้และรณรงค์การออกไปใช้สิทธิออกเสียงประชามติ  </t>
  </si>
  <si>
    <t>โดย ศส.ปชต. และเครือข่าย</t>
  </si>
  <si>
    <t xml:space="preserve">      (1) ผลิตชุดความรู้ กระบวนการ ขั้นตอน การออกเสียงประชามติ</t>
  </si>
  <si>
    <t xml:space="preserve">เพื่อการณณงค์การออกไปใช้สิทธิออกเสียงฯ </t>
  </si>
  <si>
    <t>1,000,000/100,000</t>
  </si>
  <si>
    <t>หมู่บ้าน,ชุมชน/ชุด</t>
  </si>
  <si>
    <t>ส่ง-รับข้อมูลระหว่างด้านกิจการการมีส่วนร่วม สนง.กก.ตจว. คณะกรรมการ</t>
  </si>
  <si>
    <t xml:space="preserve">     (2) จัดทำระบบติดต่อประสานานพร้อมเครื่องมือและอุปกรณ์ในการ</t>
  </si>
  <si>
    <t>ศส.ปชต. และอาสาสมัครเครือข่าย โดยบริษัท กสท. โทรคมนาคม จำกัด</t>
  </si>
  <si>
    <t>1/100,000</t>
  </si>
  <si>
    <t>ระบบ/คน</t>
  </si>
  <si>
    <t>ดสร.</t>
  </si>
  <si>
    <t>คน/หมู่บ้าน/วัน</t>
  </si>
  <si>
    <t>สนับสนุนวัน เวลา การออกอากาศเผยแพร่ความคิดเห็นของตัวแทนกลุ่ม</t>
  </si>
  <si>
    <t>เห็นชอบร่างรัฐธรรมนูญและไม่เห็นชอบร่างรัฐธรรมนูญ</t>
  </si>
  <si>
    <r>
      <t xml:space="preserve">    </t>
    </r>
    <r>
      <rPr>
        <sz val="16"/>
        <rFont val="TH SarabunPSK"/>
        <family val="2"/>
      </rPr>
      <t xml:space="preserve">     (1) จัดจ้างผลิตเพลงและมิวสิควิดีโอ </t>
    </r>
  </si>
  <si>
    <t xml:space="preserve"> โครงการประชารัฐร่วมใจ เพื่อพัฒนาประชาไตยให้ประชาชนออกมา</t>
  </si>
  <si>
    <t>ใช้สิทธิออกเสียงประชามติ</t>
  </si>
  <si>
    <t>ภารกิจประชารัฐร่วมใจ เพื่อพัฒนาประชาธิปไตย</t>
  </si>
  <si>
    <r>
      <t xml:space="preserve">    </t>
    </r>
    <r>
      <rPr>
        <sz val="16"/>
        <rFont val="TH SarabunPSK"/>
        <family val="2"/>
      </rPr>
      <t xml:space="preserve"> (1) จัดตั้งคณะกรรมการขับเคลื่อนภารกิจประชารัฐร่วมใจฯ</t>
    </r>
  </si>
  <si>
    <t>77/77</t>
  </si>
  <si>
    <t>คณะ/จังหวัด</t>
  </si>
  <si>
    <r>
      <t xml:space="preserve">    </t>
    </r>
    <r>
      <rPr>
        <sz val="16"/>
        <rFont val="TH SarabunPSK"/>
        <family val="2"/>
      </rPr>
      <t xml:space="preserve"> (2) สนง.กกต.จว. ดำเนินกิจกรรมตามความเหมาะสมในแต่ละพื้นที่</t>
    </r>
  </si>
  <si>
    <t>โดยจัดสรรงบประมาณดำเนินการ ดังนี้</t>
  </si>
  <si>
    <t xml:space="preserve">         - กรุงเทพมหานคร 1,000,000 บาท</t>
  </si>
  <si>
    <t xml:space="preserve">         - จังหวัดขนาดเล็กและกลาง จังหวัดละ 650,000 บาท</t>
  </si>
  <si>
    <t xml:space="preserve">         - จังหวัดขนาดใหญ่ จังหวัดละ 850,000 บาท</t>
  </si>
  <si>
    <t xml:space="preserve">      (3) ผลิตเสื้อเพื่อใช้ในการดำเนินกิจกรรมพร้อมกันในแต่ละพื้นที่</t>
  </si>
  <si>
    <t xml:space="preserve">      (5) จัดพิธีมอบรางวัลประกาศเกียรติคุณหน่วยงานที่สนับสนุน</t>
  </si>
  <si>
    <r>
      <t xml:space="preserve">    </t>
    </r>
    <r>
      <rPr>
        <sz val="16"/>
        <rFont val="TH SarabunPSK"/>
        <family val="2"/>
      </rPr>
      <t xml:space="preserve"> (1) ............</t>
    </r>
  </si>
  <si>
    <r>
      <t xml:space="preserve">    </t>
    </r>
    <r>
      <rPr>
        <sz val="16"/>
        <rFont val="TH SarabunPSK"/>
        <family val="2"/>
      </rPr>
      <t xml:space="preserve"> (2) ..............</t>
    </r>
  </si>
  <si>
    <r>
      <t xml:space="preserve">    </t>
    </r>
    <r>
      <rPr>
        <sz val="16"/>
        <rFont val="TH SarabunPSK"/>
        <family val="2"/>
      </rPr>
      <t xml:space="preserve"> (3) ............</t>
    </r>
  </si>
  <si>
    <r>
      <t xml:space="preserve">    </t>
    </r>
    <r>
      <rPr>
        <sz val="16"/>
        <rFont val="TH SarabunPSK"/>
        <family val="2"/>
      </rPr>
      <t xml:space="preserve"> (4) ..............</t>
    </r>
  </si>
  <si>
    <t>.................</t>
  </si>
  <si>
    <t>4/4</t>
  </si>
  <si>
    <t>ภาค/จังหวัด</t>
  </si>
  <si>
    <t xml:space="preserve">           (1) จัดจ้าง Liaison Officer</t>
  </si>
  <si>
    <t xml:space="preserve">           (2) แจ้ง สนง.กกต.จว. เป้าหมาย</t>
  </si>
  <si>
    <t>200/4</t>
  </si>
  <si>
    <t>6-7</t>
  </si>
  <si>
    <t xml:space="preserve">          (3) สังเกตการณ์วันแจกจ่ายอุปกรณ์และวันลงคะแนนเสียงฯ</t>
  </si>
  <si>
    <t>ภารกิจตรวจติดตาม นิเทศ และประเมินผลการจัดให้มีการออกเสียง</t>
  </si>
  <si>
    <t>10.1 ปธ.กกต. กกต. ผู้บริหาร และพนักงานส่วนกลาง เดินทางไปตรวจ</t>
  </si>
  <si>
    <t xml:space="preserve">ติดตาม นิเทศงาน รวมทั้งให้คำปรึกษาแนะนำแก่ กกต.จว. </t>
  </si>
  <si>
    <t xml:space="preserve">กกต. ประจำเขตออกเสียง รวมทั้งการเดินทางของ ผอ.กต.จว. กกต.จว. </t>
  </si>
  <si>
    <t>และพนักงาน</t>
  </si>
  <si>
    <t>สนผ. /ด้านกิจการ/</t>
  </si>
  <si>
    <t>ส่วนงาน/สนง.กกต.จว.</t>
  </si>
  <si>
    <t>500/20/77</t>
  </si>
  <si>
    <t>คน/วัน/จังหวัด</t>
  </si>
  <si>
    <t>1/77</t>
  </si>
  <si>
    <t>โครงการ/จังหวัด</t>
  </si>
  <si>
    <t>800,000/100,000</t>
  </si>
  <si>
    <t>4/1,720</t>
  </si>
  <si>
    <t xml:space="preserve">  9.1 โครงการศูนย์ประสานงานต่างประเทศสำหรับการออกเสียง</t>
  </si>
  <si>
    <t xml:space="preserve">      9.1.1 จัดตั้งศูนย์ประสานงานต่างประเทศสำหรับการออกเสียง</t>
  </si>
  <si>
    <t xml:space="preserve">      9.1.2 ประชาสัมพันธ์และผลิตสื่อภาคภาษาอังกฤษ</t>
  </si>
  <si>
    <t xml:space="preserve">     9.1.3 จัดแถลงข่าวการออกเสียงประชามติภาคภาษาอังกฤษ </t>
  </si>
  <si>
    <t xml:space="preserve">    9.1.4 อบรมคณะทำงานสำหรับปฏิบัติงานด้านวิเทศสัมพันธ์</t>
  </si>
  <si>
    <t xml:space="preserve">    9.1.5 สังเกตการณ์การออกเสียงประชามติ (วันเดินทางถึงประเทศไทย</t>
  </si>
  <si>
    <t xml:space="preserve">  9.1.6 จัดห้องรับรองผู้สังเกตการณ์ต่างประเทศ ณ สนง.กกต.</t>
  </si>
  <si>
    <t>10.1 จัดพิมพ์หนังสือกฎหมาย คู่มือการปฏิบัติงานและแบบพิมพ์</t>
  </si>
  <si>
    <t>10.2 จัดตั้งฝ่ายปฏิบัติการประสานงานสืบสวนสอบสวนและการข่าว</t>
  </si>
  <si>
    <t>10.3 จัดตั้งฝ่ายประสานงานสืบสวนสอบสวนและการข่าว (ส่วนกลาง)</t>
  </si>
  <si>
    <t>10.4 แต่งตั้งชุดประสานงานข่าว</t>
  </si>
  <si>
    <t>10.5 แต่งตั้งชุดตรวจติดตามและแนะนำการปฏิบัติงาน</t>
  </si>
  <si>
    <t>10.6. แต่งตั้งคณะกรรมการไต่สวน</t>
  </si>
  <si>
    <t xml:space="preserve">      10.6.1 คณะพิเศษ (ส่วนกลาง)</t>
  </si>
  <si>
    <t xml:space="preserve">      10.6.2 คณะกรรมการไต่สวน (จังหวัด)</t>
  </si>
  <si>
    <t>10.7 จัดประชุมคณะอนุกรรมการวินิจฉัยคำร้อง</t>
  </si>
  <si>
    <t>1.1 จัดตั้งศูนย์อำนวยการและประสานงานการออกเสียงประชามติฯ</t>
  </si>
  <si>
    <t xml:space="preserve">    1.1.1</t>
  </si>
  <si>
    <t xml:space="preserve">    1.1.2</t>
  </si>
  <si>
    <t xml:space="preserve">    1.1.3</t>
  </si>
  <si>
    <t xml:space="preserve">    1.1.4</t>
  </si>
  <si>
    <t xml:space="preserve">    1.1.5</t>
  </si>
  <si>
    <t xml:space="preserve">    1.1.6</t>
  </si>
  <si>
    <t xml:space="preserve">    1.1.7</t>
  </si>
  <si>
    <t xml:space="preserve">        (5) จัดทำเอกสารแบบพิมพ์ประจำหน่วยออกเสียงประชามติ</t>
  </si>
  <si>
    <t xml:space="preserve">        (6) จัดทำแบบขีดคะแนนออกเสียงประชามติ หน่วยละ 2 แผ่น</t>
  </si>
  <si>
    <t xml:space="preserve">        (7) จัดการขนส่งและจัดเก็บหีบบัตรออกเสียง และวัสดุอุปกรณ์ฯ</t>
  </si>
  <si>
    <t xml:space="preserve">        (1) แต่งตั้งคณะกรรมการประจำที่ออกเสียง</t>
  </si>
  <si>
    <t xml:space="preserve">        (2) อบรมคณะกรรมการประจำที่ออกเสียง</t>
  </si>
  <si>
    <t xml:space="preserve">        (3) บันทึกผลคะแนน</t>
  </si>
  <si>
    <t xml:space="preserve">        (4) ติดตามประเมินผลการปฏิบัติงาน</t>
  </si>
  <si>
    <t xml:space="preserve">  5.1.9 จัดทำโปรแกรมตรวจสอบความถูกต้องของการบันทึกข้อมูล</t>
  </si>
  <si>
    <t xml:space="preserve">  5.1.10 จัดทำเอกสารยืนยันการลงทะเบียนขอใช้สิทธินอกเขตจังหวัด</t>
  </si>
  <si>
    <t xml:space="preserve">  5.1.11 จัดการออกเสียงประชามติพิเศษสำหรับผู้พิการและสูงอายุ</t>
  </si>
  <si>
    <t xml:space="preserve">     (3) ผลิตแผ่นพับสาระสำคัญการออกเสียงประชามติ</t>
  </si>
  <si>
    <t xml:space="preserve">    (6) ผลิตป้ายไวนิลรณรงค์การออกเสียงประชามติ</t>
  </si>
  <si>
    <t xml:space="preserve">    (1) ปฏิบัติงานประจำศูนย์ออกเสียงประเสียงประชามติ</t>
  </si>
  <si>
    <t xml:space="preserve">    (2) ออกปฏิบัติงานนอกพื้นที่</t>
  </si>
  <si>
    <t xml:space="preserve">     (1) ค่าตอบแทนการปฏิบัติงานนอกเวลา </t>
  </si>
  <si>
    <t xml:space="preserve">  5.2.3 จัดตั้งศูนย์ประสานงานการออกเสียงประจำอำเภอ</t>
  </si>
  <si>
    <t>และวันออกเสียงประชามติ)</t>
  </si>
  <si>
    <t xml:space="preserve">  6.1.3 โครงการรณรงค์เผยแพร่และประชาสัมพันธ์การออกเสียง</t>
  </si>
  <si>
    <t xml:space="preserve">  6.1.4 โครงการรณรงค์เผยแพร่และประชาสัมพันธ์การออกเสียง</t>
  </si>
  <si>
    <t xml:space="preserve">              3) สื่อสิ่งพิมพ์ ออกแบบสื่อประชาสัมพันธ์ทางหนังสือพิมพ์</t>
  </si>
  <si>
    <t xml:space="preserve">        (3) รณรงค์เผยแพร่ประชาสัมพันธ์ให้ครอบคลุมทุกกลุ่มเป้าหมาย</t>
  </si>
  <si>
    <t xml:space="preserve">  6.2.3 โครงการศูนย์แถลงข่าวการออกเสียงประชามติ</t>
  </si>
  <si>
    <t>ภารกิจสังเกตการณ์การเลือกตั้งของคณะกรรมการการเลือกตั้ง</t>
  </si>
  <si>
    <t>ต่างประเทศ องค์การระหว่างประเทศ</t>
  </si>
  <si>
    <t xml:space="preserve">            (1) ก่อนวันออกเสียงประชามติ  </t>
  </si>
  <si>
    <t xml:space="preserve">           (2) หลังวันออกเสียงประชามติ</t>
  </si>
  <si>
    <t>3.6 รับต้นฉบับสรุปย่อสาระสำคัญ(Booklet)</t>
  </si>
  <si>
    <t xml:space="preserve">3.7 จัดพิมพ์สรุปย่อสาระสำคัญ(Booklet) และจัดส่งให้ที่ทำการ </t>
  </si>
  <si>
    <t>10-17</t>
  </si>
  <si>
    <t>คณะกรรมการฯ/ ฝผด./</t>
  </si>
  <si>
    <t>สกค./สนง.กกต.จว.</t>
  </si>
  <si>
    <t xml:space="preserve">     4.2.4 จัดอบรมเจ้าพนักงานผู้ดำเนินการออกเสียง ที่ออกเสียงกลางนอกเขตจังหวัด</t>
  </si>
  <si>
    <t>3.1 รับร่างรัฐธรรมนูญจากคณะรัฐมนตรี วันที่ 29 มีนาคม 2559</t>
  </si>
  <si>
    <t>10.2 ประชุมตรวจติดตาม</t>
  </si>
  <si>
    <t>2/252</t>
  </si>
  <si>
    <t>ครั้ง/คน</t>
  </si>
  <si>
    <t>10.3 จัดทำรายงานสรุปผลการตรวจติดตาม โดยผู้ตรวจการ</t>
  </si>
  <si>
    <t>สตก.</t>
  </si>
  <si>
    <t>10.4ดำเนินการโครงการวิจัยประเมินผลการจัดให้มีการออกเสียงประชามติ</t>
  </si>
  <si>
    <t xml:space="preserve">(มีการจัดจ้างสำนักงานสถิติแห่งชาติสำรวจการรับรู้และความคิดเห็น </t>
  </si>
  <si>
    <t xml:space="preserve">ของผู้มีสิทธิออกเสียง 3 ครั้ง ช่วงกลาง ช่วงโค้งสุดท้ายและหลังการ </t>
  </si>
  <si>
    <t xml:space="preserve">การออกเสียงประชามติ) </t>
  </si>
  <si>
    <t>16-20</t>
  </si>
  <si>
    <t>11-15</t>
  </si>
  <si>
    <t>77</t>
  </si>
  <si>
    <t>807/6/1</t>
  </si>
  <si>
    <t>ดสร. /  ฝอช. สสร.</t>
  </si>
  <si>
    <t xml:space="preserve"> (1) ผลิตชุดนิทรรศการขั้นตอนการออกเสียงประชามติแจกจ่ายให้สถานศึกษา</t>
  </si>
  <si>
    <t>ดสร. / ฝอช. สสร.</t>
  </si>
  <si>
    <t>ดสร. /ฝอช. สสร..</t>
  </si>
  <si>
    <t>ดสร. /ฝพส. สสร.</t>
  </si>
  <si>
    <t>77/800/10</t>
  </si>
  <si>
    <t>ภารกิจเผยแพร่ร่างรัฐธรรมนูญและสาระสำคัญของร่างรัฐธรรมนูญ</t>
  </si>
  <si>
    <t>โดยกระทรวงมหาดไทยและคณะกรรมการร่างรัฐธรรมนูญ</t>
  </si>
  <si>
    <t>กรมการปกครอง</t>
  </si>
  <si>
    <t>ร่วมกับ กรธ.</t>
  </si>
  <si>
    <t>(มติคณะกรรมการการเลือกตั้ง ครั้งที่ 12/2559 เมื่อวันที่  29 มี.ค. 2559)</t>
  </si>
  <si>
    <t>100,000/10,000/10</t>
  </si>
  <si>
    <t>การจัดการเพื่อแสดง</t>
  </si>
  <si>
    <t>ความคิดเห็นฯ /</t>
  </si>
  <si>
    <t>16-18</t>
  </si>
  <si>
    <t xml:space="preserve">    1.1.1 </t>
  </si>
  <si>
    <t>คณะกรรมการ</t>
  </si>
  <si>
    <t>จัดทำหุ่นสัญลักษณ์ฯ</t>
  </si>
  <si>
    <t xml:space="preserve">คณะกรรมการ </t>
  </si>
  <si>
    <t>จัดทำเพลง /ดพก. สสน.</t>
  </si>
  <si>
    <t xml:space="preserve">         (2) เผยแพร่เพลงและมิวสิควิดีโอ เชื่อ สื่อโทรทัศน์ วิทยุ สื่อออนไลน์ฯ</t>
  </si>
  <si>
    <t xml:space="preserve">         (3) แจกจ่ายแผ่นเพลง เช่น สถานีวิทยุ วิทยุท้องถิ่น หอกระจายข่าวฯ</t>
  </si>
  <si>
    <t xml:space="preserve">          (3)ใช้ในกิจกรรมประชาสัมพันธ์ต่าง ๆ เช่น</t>
  </si>
  <si>
    <t>รางวัล/ระดับประเทศ</t>
  </si>
  <si>
    <t>รวมเป็นเงินจำนวนทั้งสิ้น</t>
  </si>
  <si>
    <t>ภารกิจจัดพิมพ์และจัดส่งร่างรัฐธรรมนูญ คำอธิบายสาระสำคัญ</t>
  </si>
  <si>
    <t>ของร่างรัฐธรรมนูญและสรุปย่อสาระสำคัญ (Booklet)</t>
  </si>
  <si>
    <t>ร่าง</t>
  </si>
  <si>
    <t>แผนปฏิบัติการจัดให้มีการออกเสียงประชามติร่างรัฐธรรมนูญ</t>
  </si>
  <si>
    <t>(วันที่ ๗ สิงหาคม ๒๕๕๙)</t>
  </si>
  <si>
    <t>สำนักงานคณะกรรมการการเลือกตั้ง</t>
  </si>
  <si>
    <t>(ใช้ประกอบโครงการประชุมชี้แจงผู้อำนวยการการเลือกตั้งประจำจังหวัดและผู้เกี่ยวข้องเพื่อซักซ้อมแนวทางปฏิบัติเกี่ยวกับการออกเสียงประชามติ ระหว่างวันที่ ๔ - ๕ เมษายน ๒๕๕๙)</t>
  </si>
  <si>
    <t>หมายเหตุ : อาจมีการปรับเปลี่ยนตามกรอบวงเงินงบประมาณที่ได้รับอนุมัติ</t>
  </si>
  <si>
    <t>รวม</t>
  </si>
  <si>
    <t>แยกเป็น</t>
  </si>
  <si>
    <t>ส่วนกลาง</t>
  </si>
  <si>
    <t>ส่วนจังหวัด</t>
  </si>
  <si>
    <t>5.3 ภารกิจจัดให้มีการลงคะแนนออกเสียงประชามติ  นับคะแนน</t>
  </si>
  <si>
    <t xml:space="preserve">     5.3.1 ณ ที่ออกเสียงนอกเขตจังหวัด</t>
  </si>
  <si>
    <t xml:space="preserve">    5.3.2 ณ หน่วยออกเสียงประชามติ (หน่วยปกติ)</t>
  </si>
  <si>
    <t xml:space="preserve">  6.1.8 โครงการสนับสนุนการจัดเวทีแสดงความคิดเห็นในการออกเสียง</t>
  </si>
  <si>
    <t xml:space="preserve"> 6.1.9 โครงการประชุมหารือแนวทางในการกำหนดหลักเกณฑ์และวิธิการ</t>
  </si>
  <si>
    <t xml:space="preserve"> 6.1.10 โครงการเพลงออกเสียงประชามติ</t>
  </si>
  <si>
    <t xml:space="preserve"> 6.1.11 โครงการจัดทำสัญลักษณ์ออกเสียงประชามติ (มาสคอต)</t>
  </si>
  <si>
    <t xml:space="preserve">                                                                                                                        (ร่าง) แผนปฏิบัติการจัดให้มีการออกเสียงประชามติร่างรัฐธรรมนูญ                                                                    (ปรับปรุงหลัง ครม. อนุมัติกรอบวงเงิน)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</si>
</sst>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_-* #,##0.0_-;\-* #,##0.0_-;_-* &quot;-&quot;??_-;_-@_-"/>
    <numFmt numFmtId="201" formatCode="mmm\-yyyy"/>
    <numFmt numFmtId="202" formatCode="#,##0;[Red]\(#,##0\)"/>
    <numFmt numFmtId="203" formatCode="#,##0_ ;\-#,##0\ "/>
    <numFmt numFmtId="204" formatCode="_-* #,##0.000_-;\-* #,##0.000_-;_-* &quot;-&quot;??_-;_-@_-"/>
    <numFmt numFmtId="205" formatCode="[$-D00041E]0"/>
  </numFmts>
  <fonts count="60"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5"/>
      <name val="TH SarabunPSK"/>
      <family val="2"/>
    </font>
    <font>
      <b/>
      <u val="singleAccounting"/>
      <sz val="16"/>
      <name val="TH SarabunPSK"/>
      <family val="2"/>
    </font>
    <font>
      <b/>
      <sz val="15"/>
      <name val="TH SarabunPSK"/>
      <family val="2"/>
    </font>
    <font>
      <b/>
      <i/>
      <sz val="15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i/>
      <sz val="16"/>
      <name val="TH SarabunPSK"/>
      <family val="2"/>
    </font>
    <font>
      <b/>
      <sz val="50"/>
      <name val="TH SarabunPSK"/>
      <family val="2"/>
    </font>
    <font>
      <b/>
      <sz val="36"/>
      <name val="TH SarabunPSK"/>
      <family val="2"/>
    </font>
    <font>
      <b/>
      <sz val="17"/>
      <name val="TH SarabunPSK"/>
      <family val="2"/>
    </font>
    <font>
      <sz val="20"/>
      <name val="TH SarabunPSK"/>
      <family val="2"/>
    </font>
    <font>
      <b/>
      <sz val="18"/>
      <name val="TH SarabunPSK"/>
      <family val="2"/>
    </font>
    <font>
      <b/>
      <sz val="40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/>
    </xf>
    <xf numFmtId="0" fontId="2" fillId="32" borderId="10" xfId="0" applyFont="1" applyFill="1" applyBorder="1" applyAlignment="1">
      <alignment shrinkToFit="1"/>
    </xf>
    <xf numFmtId="199" fontId="2" fillId="32" borderId="10" xfId="42" applyNumberFormat="1" applyFont="1" applyFill="1" applyBorder="1" applyAlignment="1">
      <alignment horizontal="center"/>
    </xf>
    <xf numFmtId="199" fontId="2" fillId="32" borderId="10" xfId="42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shrinkToFit="1"/>
    </xf>
    <xf numFmtId="1" fontId="2" fillId="32" borderId="10" xfId="0" applyNumberFormat="1" applyFont="1" applyFill="1" applyBorder="1" applyAlignment="1">
      <alignment horizontal="center" shrinkToFit="1"/>
    </xf>
    <xf numFmtId="0" fontId="6" fillId="32" borderId="10" xfId="0" applyFont="1" applyFill="1" applyBorder="1" applyAlignment="1">
      <alignment horizontal="center" shrinkToFit="1"/>
    </xf>
    <xf numFmtId="199" fontId="6" fillId="32" borderId="10" xfId="42" applyNumberFormat="1" applyFont="1" applyFill="1" applyBorder="1" applyAlignment="1">
      <alignment/>
    </xf>
    <xf numFmtId="0" fontId="2" fillId="32" borderId="11" xfId="0" applyFont="1" applyFill="1" applyBorder="1" applyAlignment="1">
      <alignment shrinkToFit="1"/>
    </xf>
    <xf numFmtId="0" fontId="2" fillId="32" borderId="11" xfId="0" applyFont="1" applyFill="1" applyBorder="1" applyAlignment="1">
      <alignment horizontal="left" shrinkToFit="1"/>
    </xf>
    <xf numFmtId="199" fontId="2" fillId="32" borderId="11" xfId="42" applyNumberFormat="1" applyFont="1" applyFill="1" applyBorder="1" applyAlignment="1">
      <alignment horizontal="center"/>
    </xf>
    <xf numFmtId="199" fontId="6" fillId="32" borderId="11" xfId="42" applyNumberFormat="1" applyFont="1" applyFill="1" applyBorder="1" applyAlignment="1">
      <alignment/>
    </xf>
    <xf numFmtId="0" fontId="6" fillId="32" borderId="11" xfId="0" applyFont="1" applyFill="1" applyBorder="1" applyAlignment="1">
      <alignment horizontal="center" shrinkToFit="1"/>
    </xf>
    <xf numFmtId="0" fontId="2" fillId="32" borderId="0" xfId="0" applyFont="1" applyFill="1" applyBorder="1" applyAlignment="1">
      <alignment shrinkToFit="1"/>
    </xf>
    <xf numFmtId="199" fontId="6" fillId="32" borderId="0" xfId="42" applyNumberFormat="1" applyFont="1" applyFill="1" applyBorder="1" applyAlignment="1">
      <alignment/>
    </xf>
    <xf numFmtId="0" fontId="6" fillId="32" borderId="0" xfId="0" applyFont="1" applyFill="1" applyBorder="1" applyAlignment="1">
      <alignment horizontal="center" shrinkToFit="1"/>
    </xf>
    <xf numFmtId="0" fontId="3" fillId="32" borderId="0" xfId="0" applyFont="1" applyFill="1" applyBorder="1" applyAlignment="1">
      <alignment shrinkToFit="1"/>
    </xf>
    <xf numFmtId="199" fontId="2" fillId="32" borderId="0" xfId="42" applyNumberFormat="1" applyFont="1" applyFill="1" applyBorder="1" applyAlignment="1">
      <alignment/>
    </xf>
    <xf numFmtId="0" fontId="2" fillId="32" borderId="0" xfId="0" applyFont="1" applyFill="1" applyBorder="1" applyAlignment="1">
      <alignment horizontal="center" shrinkToFit="1"/>
    </xf>
    <xf numFmtId="0" fontId="6" fillId="32" borderId="0" xfId="0" applyFont="1" applyFill="1" applyBorder="1" applyAlignment="1">
      <alignment shrinkToFit="1"/>
    </xf>
    <xf numFmtId="0" fontId="6" fillId="32" borderId="0" xfId="0" applyFont="1" applyFill="1" applyAlignment="1">
      <alignment shrinkToFit="1"/>
    </xf>
    <xf numFmtId="0" fontId="6" fillId="32" borderId="0" xfId="0" applyFont="1" applyFill="1" applyAlignment="1">
      <alignment horizontal="center" shrinkToFit="1"/>
    </xf>
    <xf numFmtId="0" fontId="5" fillId="32" borderId="0" xfId="0" applyFont="1" applyFill="1" applyBorder="1" applyAlignment="1">
      <alignment horizontal="center" shrinkToFit="1"/>
    </xf>
    <xf numFmtId="199" fontId="6" fillId="32" borderId="0" xfId="42" applyNumberFormat="1" applyFont="1" applyFill="1" applyAlignment="1">
      <alignment/>
    </xf>
    <xf numFmtId="0" fontId="5" fillId="32" borderId="0" xfId="0" applyFont="1" applyFill="1" applyBorder="1" applyAlignment="1">
      <alignment shrinkToFit="1"/>
    </xf>
    <xf numFmtId="0" fontId="2" fillId="32" borderId="12" xfId="0" applyFont="1" applyFill="1" applyBorder="1" applyAlignment="1">
      <alignment shrinkToFit="1"/>
    </xf>
    <xf numFmtId="0" fontId="2" fillId="32" borderId="12" xfId="0" applyFont="1" applyFill="1" applyBorder="1" applyAlignment="1">
      <alignment horizontal="left" shrinkToFit="1"/>
    </xf>
    <xf numFmtId="199" fontId="2" fillId="32" borderId="12" xfId="42" applyNumberFormat="1" applyFont="1" applyFill="1" applyBorder="1" applyAlignment="1">
      <alignment horizontal="center"/>
    </xf>
    <xf numFmtId="199" fontId="6" fillId="32" borderId="12" xfId="42" applyNumberFormat="1" applyFont="1" applyFill="1" applyBorder="1" applyAlignment="1">
      <alignment/>
    </xf>
    <xf numFmtId="0" fontId="6" fillId="32" borderId="12" xfId="0" applyFont="1" applyFill="1" applyBorder="1" applyAlignment="1">
      <alignment horizontal="center" shrinkToFit="1"/>
    </xf>
    <xf numFmtId="3" fontId="2" fillId="32" borderId="12" xfId="0" applyNumberFormat="1" applyFont="1" applyFill="1" applyBorder="1" applyAlignment="1">
      <alignment horizontal="right" shrinkToFit="1"/>
    </xf>
    <xf numFmtId="199" fontId="2" fillId="32" borderId="11" xfId="42" applyNumberFormat="1" applyFont="1" applyFill="1" applyBorder="1" applyAlignment="1">
      <alignment/>
    </xf>
    <xf numFmtId="199" fontId="2" fillId="32" borderId="10" xfId="42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shrinkToFit="1"/>
    </xf>
    <xf numFmtId="1" fontId="1" fillId="32" borderId="10" xfId="0" applyNumberFormat="1" applyFont="1" applyFill="1" applyBorder="1" applyAlignment="1">
      <alignment horizontal="center" shrinkToFit="1"/>
    </xf>
    <xf numFmtId="0" fontId="1" fillId="32" borderId="12" xfId="0" applyFont="1" applyFill="1" applyBorder="1" applyAlignment="1">
      <alignment horizontal="left" shrinkToFit="1"/>
    </xf>
    <xf numFmtId="3" fontId="2" fillId="32" borderId="12" xfId="0" applyNumberFormat="1" applyFont="1" applyFill="1" applyBorder="1" applyAlignment="1">
      <alignment shrinkToFit="1"/>
    </xf>
    <xf numFmtId="199" fontId="2" fillId="32" borderId="12" xfId="42" applyNumberFormat="1" applyFont="1" applyFill="1" applyBorder="1" applyAlignment="1">
      <alignment horizontal="right"/>
    </xf>
    <xf numFmtId="199" fontId="2" fillId="32" borderId="12" xfId="42" applyNumberFormat="1" applyFont="1" applyFill="1" applyBorder="1" applyAlignment="1">
      <alignment/>
    </xf>
    <xf numFmtId="49" fontId="2" fillId="32" borderId="12" xfId="0" applyNumberFormat="1" applyFont="1" applyFill="1" applyBorder="1" applyAlignment="1">
      <alignment horizontal="right" shrinkToFit="1"/>
    </xf>
    <xf numFmtId="3" fontId="2" fillId="32" borderId="12" xfId="0" applyNumberFormat="1" applyFont="1" applyFill="1" applyBorder="1" applyAlignment="1">
      <alignment horizontal="center" shrinkToFit="1"/>
    </xf>
    <xf numFmtId="199" fontId="8" fillId="32" borderId="10" xfId="42" applyNumberFormat="1" applyFont="1" applyFill="1" applyBorder="1" applyAlignment="1">
      <alignment/>
    </xf>
    <xf numFmtId="199" fontId="8" fillId="32" borderId="10" xfId="42" applyNumberFormat="1" applyFont="1" applyFill="1" applyBorder="1" applyAlignment="1">
      <alignment horizontal="right"/>
    </xf>
    <xf numFmtId="199" fontId="1" fillId="32" borderId="12" xfId="42" applyNumberFormat="1" applyFont="1" applyFill="1" applyBorder="1" applyAlignment="1">
      <alignment horizontal="center"/>
    </xf>
    <xf numFmtId="49" fontId="2" fillId="32" borderId="12" xfId="0" applyNumberFormat="1" applyFont="1" applyFill="1" applyBorder="1" applyAlignment="1">
      <alignment horizontal="center" shrinkToFit="1"/>
    </xf>
    <xf numFmtId="0" fontId="58" fillId="32" borderId="12" xfId="0" applyFont="1" applyFill="1" applyBorder="1" applyAlignment="1">
      <alignment horizontal="left" shrinkToFit="1"/>
    </xf>
    <xf numFmtId="0" fontId="5" fillId="32" borderId="12" xfId="0" applyFont="1" applyFill="1" applyBorder="1" applyAlignment="1">
      <alignment horizontal="center" shrinkToFit="1"/>
    </xf>
    <xf numFmtId="1" fontId="5" fillId="32" borderId="10" xfId="0" applyNumberFormat="1" applyFont="1" applyFill="1" applyBorder="1" applyAlignment="1">
      <alignment horizontal="center" vertical="center" shrinkToFit="1"/>
    </xf>
    <xf numFmtId="199" fontId="2" fillId="32" borderId="10" xfId="42" applyNumberFormat="1" applyFont="1" applyFill="1" applyBorder="1" applyAlignment="1">
      <alignment horizontal="center" vertical="center"/>
    </xf>
    <xf numFmtId="199" fontId="2" fillId="32" borderId="10" xfId="42" applyNumberFormat="1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horizontal="center" vertical="center" shrinkToFit="1"/>
    </xf>
    <xf numFmtId="199" fontId="4" fillId="32" borderId="10" xfId="42" applyNumberFormat="1" applyFont="1" applyFill="1" applyBorder="1" applyAlignment="1">
      <alignment horizontal="center" vertical="center"/>
    </xf>
    <xf numFmtId="199" fontId="2" fillId="32" borderId="10" xfId="42" applyNumberFormat="1" applyFont="1" applyFill="1" applyBorder="1" applyAlignment="1">
      <alignment vertical="center"/>
    </xf>
    <xf numFmtId="0" fontId="2" fillId="32" borderId="10" xfId="0" applyFont="1" applyFill="1" applyBorder="1" applyAlignment="1">
      <alignment vertical="center" shrinkToFit="1"/>
    </xf>
    <xf numFmtId="0" fontId="1" fillId="32" borderId="10" xfId="0" applyFont="1" applyFill="1" applyBorder="1" applyAlignment="1">
      <alignment vertical="center" shrinkToFit="1"/>
    </xf>
    <xf numFmtId="199" fontId="10" fillId="32" borderId="10" xfId="42" applyNumberFormat="1" applyFont="1" applyFill="1" applyBorder="1" applyAlignment="1">
      <alignment vertical="center"/>
    </xf>
    <xf numFmtId="1" fontId="2" fillId="32" borderId="10" xfId="0" applyNumberFormat="1" applyFont="1" applyFill="1" applyBorder="1" applyAlignment="1">
      <alignment horizontal="center" vertical="center" shrinkToFit="1"/>
    </xf>
    <xf numFmtId="1" fontId="2" fillId="32" borderId="11" xfId="0" applyNumberFormat="1" applyFont="1" applyFill="1" applyBorder="1" applyAlignment="1">
      <alignment horizontal="center" vertical="center" shrinkToFit="1"/>
    </xf>
    <xf numFmtId="0" fontId="2" fillId="32" borderId="11" xfId="0" applyFont="1" applyFill="1" applyBorder="1" applyAlignment="1">
      <alignment vertical="center" shrinkToFit="1"/>
    </xf>
    <xf numFmtId="199" fontId="2" fillId="32" borderId="11" xfId="42" applyNumberFormat="1" applyFont="1" applyFill="1" applyBorder="1" applyAlignment="1">
      <alignment horizontal="center" vertical="center"/>
    </xf>
    <xf numFmtId="199" fontId="2" fillId="32" borderId="11" xfId="42" applyNumberFormat="1" applyFont="1" applyFill="1" applyBorder="1" applyAlignment="1">
      <alignment vertical="center"/>
    </xf>
    <xf numFmtId="0" fontId="2" fillId="32" borderId="11" xfId="0" applyFont="1" applyFill="1" applyBorder="1" applyAlignment="1">
      <alignment horizontal="center" vertical="center" shrinkToFit="1"/>
    </xf>
    <xf numFmtId="49" fontId="2" fillId="32" borderId="10" xfId="0" applyNumberFormat="1" applyFont="1" applyFill="1" applyBorder="1" applyAlignment="1">
      <alignment horizontal="center" shrinkToFit="1"/>
    </xf>
    <xf numFmtId="49" fontId="2" fillId="32" borderId="10" xfId="0" applyNumberFormat="1" applyFont="1" applyFill="1" applyBorder="1" applyAlignment="1">
      <alignment horizontal="right" vertical="center"/>
    </xf>
    <xf numFmtId="0" fontId="6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3" fontId="2" fillId="32" borderId="12" xfId="0" applyNumberFormat="1" applyFont="1" applyFill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1" xfId="0" applyNumberFormat="1" applyFont="1" applyFill="1" applyBorder="1" applyAlignment="1">
      <alignment/>
    </xf>
    <xf numFmtId="3" fontId="2" fillId="32" borderId="10" xfId="0" applyNumberFormat="1" applyFont="1" applyFill="1" applyBorder="1" applyAlignment="1">
      <alignment shrinkToFit="1"/>
    </xf>
    <xf numFmtId="49" fontId="2" fillId="32" borderId="12" xfId="0" applyNumberFormat="1" applyFont="1" applyFill="1" applyBorder="1" applyAlignment="1">
      <alignment shrinkToFit="1"/>
    </xf>
    <xf numFmtId="3" fontId="1" fillId="32" borderId="12" xfId="0" applyNumberFormat="1" applyFont="1" applyFill="1" applyBorder="1" applyAlignment="1">
      <alignment shrinkToFit="1"/>
    </xf>
    <xf numFmtId="3" fontId="2" fillId="32" borderId="10" xfId="0" applyNumberFormat="1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199" fontId="2" fillId="32" borderId="11" xfId="42" applyNumberFormat="1" applyFont="1" applyFill="1" applyBorder="1" applyAlignment="1">
      <alignment shrinkToFit="1"/>
    </xf>
    <xf numFmtId="199" fontId="2" fillId="32" borderId="11" xfId="42" applyNumberFormat="1" applyFont="1" applyFill="1" applyBorder="1" applyAlignment="1">
      <alignment horizontal="right" vertical="center"/>
    </xf>
    <xf numFmtId="1" fontId="2" fillId="32" borderId="12" xfId="0" applyNumberFormat="1" applyFont="1" applyFill="1" applyBorder="1" applyAlignment="1">
      <alignment horizontal="center" vertical="center" shrinkToFit="1"/>
    </xf>
    <xf numFmtId="0" fontId="2" fillId="32" borderId="12" xfId="0" applyFont="1" applyFill="1" applyBorder="1" applyAlignment="1">
      <alignment vertical="center" shrinkToFit="1"/>
    </xf>
    <xf numFmtId="199" fontId="2" fillId="32" borderId="12" xfId="42" applyNumberFormat="1" applyFont="1" applyFill="1" applyBorder="1" applyAlignment="1">
      <alignment horizontal="right" vertical="center"/>
    </xf>
    <xf numFmtId="199" fontId="2" fillId="32" borderId="12" xfId="42" applyNumberFormat="1" applyFont="1" applyFill="1" applyBorder="1" applyAlignment="1">
      <alignment horizontal="center" vertical="center"/>
    </xf>
    <xf numFmtId="199" fontId="2" fillId="32" borderId="12" xfId="42" applyNumberFormat="1" applyFont="1" applyFill="1" applyBorder="1" applyAlignment="1">
      <alignment vertical="center"/>
    </xf>
    <xf numFmtId="0" fontId="2" fillId="32" borderId="12" xfId="0" applyFont="1" applyFill="1" applyBorder="1" applyAlignment="1">
      <alignment horizontal="center" vertical="center" shrinkToFit="1"/>
    </xf>
    <xf numFmtId="49" fontId="2" fillId="32" borderId="12" xfId="42" applyNumberFormat="1" applyFont="1" applyFill="1" applyBorder="1" applyAlignment="1">
      <alignment horizontal="right" vertical="center"/>
    </xf>
    <xf numFmtId="0" fontId="1" fillId="32" borderId="12" xfId="0" applyFont="1" applyFill="1" applyBorder="1" applyAlignment="1">
      <alignment vertical="center" shrinkToFit="1"/>
    </xf>
    <xf numFmtId="49" fontId="2" fillId="32" borderId="12" xfId="0" applyNumberFormat="1" applyFont="1" applyFill="1" applyBorder="1" applyAlignment="1">
      <alignment horizontal="center" vertical="center" shrinkToFit="1"/>
    </xf>
    <xf numFmtId="0" fontId="2" fillId="32" borderId="12" xfId="0" applyFont="1" applyFill="1" applyBorder="1" applyAlignment="1">
      <alignment horizontal="center" vertical="top" shrinkToFit="1"/>
    </xf>
    <xf numFmtId="0" fontId="2" fillId="32" borderId="12" xfId="0" applyFont="1" applyFill="1" applyBorder="1" applyAlignment="1">
      <alignment horizontal="left" vertical="top" shrinkToFit="1"/>
    </xf>
    <xf numFmtId="199" fontId="6" fillId="32" borderId="10" xfId="42" applyNumberFormat="1" applyFont="1" applyFill="1" applyBorder="1" applyAlignment="1">
      <alignment shrinkToFit="1"/>
    </xf>
    <xf numFmtId="199" fontId="2" fillId="32" borderId="10" xfId="42" applyNumberFormat="1" applyFont="1" applyFill="1" applyBorder="1" applyAlignment="1">
      <alignment horizontal="center" shrinkToFit="1"/>
    </xf>
    <xf numFmtId="199" fontId="2" fillId="32" borderId="12" xfId="42" applyNumberFormat="1" applyFont="1" applyFill="1" applyBorder="1" applyAlignment="1">
      <alignment shrinkToFit="1"/>
    </xf>
    <xf numFmtId="199" fontId="4" fillId="32" borderId="10" xfId="42" applyNumberFormat="1" applyFont="1" applyFill="1" applyBorder="1" applyAlignment="1">
      <alignment shrinkToFit="1"/>
    </xf>
    <xf numFmtId="199" fontId="4" fillId="32" borderId="12" xfId="42" applyNumberFormat="1" applyFont="1" applyFill="1" applyBorder="1" applyAlignment="1">
      <alignment horizontal="left" shrinkToFit="1"/>
    </xf>
    <xf numFmtId="199" fontId="2" fillId="32" borderId="10" xfId="42" applyNumberFormat="1" applyFont="1" applyFill="1" applyBorder="1" applyAlignment="1">
      <alignment shrinkToFit="1"/>
    </xf>
    <xf numFmtId="199" fontId="2" fillId="32" borderId="10" xfId="42" applyNumberFormat="1" applyFont="1" applyFill="1" applyBorder="1" applyAlignment="1">
      <alignment horizontal="left" shrinkToFit="1"/>
    </xf>
    <xf numFmtId="199" fontId="7" fillId="32" borderId="10" xfId="42" applyNumberFormat="1" applyFont="1" applyFill="1" applyBorder="1" applyAlignment="1">
      <alignment horizontal="left" shrinkToFit="1"/>
    </xf>
    <xf numFmtId="199" fontId="7" fillId="32" borderId="10" xfId="42" applyNumberFormat="1" applyFont="1" applyFill="1" applyBorder="1" applyAlignment="1">
      <alignment shrinkToFit="1"/>
    </xf>
    <xf numFmtId="199" fontId="6" fillId="32" borderId="12" xfId="42" applyNumberFormat="1" applyFont="1" applyFill="1" applyBorder="1" applyAlignment="1">
      <alignment shrinkToFit="1"/>
    </xf>
    <xf numFmtId="199" fontId="2" fillId="32" borderId="12" xfId="42" applyNumberFormat="1" applyFont="1" applyFill="1" applyBorder="1" applyAlignment="1">
      <alignment horizontal="center" shrinkToFit="1"/>
    </xf>
    <xf numFmtId="199" fontId="4" fillId="32" borderId="12" xfId="42" applyNumberFormat="1" applyFont="1" applyFill="1" applyBorder="1" applyAlignment="1">
      <alignment horizontal="center" shrinkToFit="1"/>
    </xf>
    <xf numFmtId="199" fontId="4" fillId="32" borderId="10" xfId="42" applyNumberFormat="1" applyFont="1" applyFill="1" applyBorder="1" applyAlignment="1">
      <alignment horizontal="center" vertical="center" shrinkToFit="1"/>
    </xf>
    <xf numFmtId="199" fontId="2" fillId="32" borderId="10" xfId="42" applyNumberFormat="1" applyFont="1" applyFill="1" applyBorder="1" applyAlignment="1">
      <alignment horizontal="center" vertical="center" shrinkToFit="1"/>
    </xf>
    <xf numFmtId="199" fontId="2" fillId="32" borderId="12" xfId="42" applyNumberFormat="1" applyFont="1" applyFill="1" applyBorder="1" applyAlignment="1">
      <alignment horizontal="center" vertical="center" shrinkToFit="1"/>
    </xf>
    <xf numFmtId="199" fontId="2" fillId="32" borderId="11" xfId="42" applyNumberFormat="1" applyFont="1" applyFill="1" applyBorder="1" applyAlignment="1">
      <alignment horizontal="center" vertical="center" shrinkToFit="1"/>
    </xf>
    <xf numFmtId="3" fontId="2" fillId="32" borderId="13" xfId="0" applyNumberFormat="1" applyFont="1" applyFill="1" applyBorder="1" applyAlignment="1">
      <alignment/>
    </xf>
    <xf numFmtId="199" fontId="2" fillId="32" borderId="13" xfId="42" applyNumberFormat="1" applyFont="1" applyFill="1" applyBorder="1" applyAlignment="1">
      <alignment horizontal="center"/>
    </xf>
    <xf numFmtId="199" fontId="2" fillId="32" borderId="13" xfId="42" applyNumberFormat="1" applyFont="1" applyFill="1" applyBorder="1" applyAlignment="1">
      <alignment horizontal="right"/>
    </xf>
    <xf numFmtId="199" fontId="6" fillId="32" borderId="13" xfId="42" applyNumberFormat="1" applyFont="1" applyFill="1" applyBorder="1" applyAlignment="1">
      <alignment/>
    </xf>
    <xf numFmtId="0" fontId="6" fillId="32" borderId="13" xfId="0" applyFont="1" applyFill="1" applyBorder="1" applyAlignment="1">
      <alignment horizontal="center" shrinkToFit="1"/>
    </xf>
    <xf numFmtId="199" fontId="2" fillId="32" borderId="13" xfId="42" applyNumberFormat="1" applyFont="1" applyFill="1" applyBorder="1" applyAlignment="1">
      <alignment shrinkToFit="1"/>
    </xf>
    <xf numFmtId="1" fontId="2" fillId="32" borderId="11" xfId="0" applyNumberFormat="1" applyFont="1" applyFill="1" applyBorder="1" applyAlignment="1">
      <alignment horizontal="center" shrinkToFit="1"/>
    </xf>
    <xf numFmtId="199" fontId="2" fillId="32" borderId="11" xfId="42" applyNumberFormat="1" applyFont="1" applyFill="1" applyBorder="1" applyAlignment="1">
      <alignment horizontal="right"/>
    </xf>
    <xf numFmtId="0" fontId="2" fillId="32" borderId="13" xfId="0" applyFont="1" applyFill="1" applyBorder="1" applyAlignment="1">
      <alignment shrinkToFit="1"/>
    </xf>
    <xf numFmtId="1" fontId="2" fillId="32" borderId="13" xfId="0" applyNumberFormat="1" applyFont="1" applyFill="1" applyBorder="1" applyAlignment="1">
      <alignment horizontal="center" shrinkToFit="1"/>
    </xf>
    <xf numFmtId="3" fontId="2" fillId="32" borderId="13" xfId="0" applyNumberFormat="1" applyFont="1" applyFill="1" applyBorder="1" applyAlignment="1">
      <alignment shrinkToFit="1"/>
    </xf>
    <xf numFmtId="0" fontId="2" fillId="32" borderId="14" xfId="0" applyFont="1" applyFill="1" applyBorder="1" applyAlignment="1">
      <alignment shrinkToFit="1"/>
    </xf>
    <xf numFmtId="199" fontId="2" fillId="32" borderId="14" xfId="42" applyNumberFormat="1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 shrinkToFit="1"/>
    </xf>
    <xf numFmtId="1" fontId="2" fillId="32" borderId="12" xfId="0" applyNumberFormat="1" applyFont="1" applyFill="1" applyBorder="1" applyAlignment="1">
      <alignment horizontal="center" shrinkToFit="1"/>
    </xf>
    <xf numFmtId="199" fontId="6" fillId="32" borderId="14" xfId="42" applyNumberFormat="1" applyFont="1" applyFill="1" applyBorder="1" applyAlignment="1">
      <alignment/>
    </xf>
    <xf numFmtId="49" fontId="2" fillId="32" borderId="13" xfId="0" applyNumberFormat="1" applyFont="1" applyFill="1" applyBorder="1" applyAlignment="1">
      <alignment horizontal="center" shrinkToFit="1"/>
    </xf>
    <xf numFmtId="0" fontId="2" fillId="32" borderId="14" xfId="0" applyFont="1" applyFill="1" applyBorder="1" applyAlignment="1">
      <alignment horizontal="left" shrinkToFit="1"/>
    </xf>
    <xf numFmtId="3" fontId="2" fillId="32" borderId="14" xfId="0" applyNumberFormat="1" applyFont="1" applyFill="1" applyBorder="1" applyAlignment="1">
      <alignment shrinkToFit="1"/>
    </xf>
    <xf numFmtId="199" fontId="2" fillId="32" borderId="14" xfId="42" applyNumberFormat="1" applyFont="1" applyFill="1" applyBorder="1" applyAlignment="1">
      <alignment horizontal="center" shrinkToFit="1"/>
    </xf>
    <xf numFmtId="3" fontId="2" fillId="32" borderId="11" xfId="0" applyNumberFormat="1" applyFont="1" applyFill="1" applyBorder="1" applyAlignment="1">
      <alignment shrinkToFit="1"/>
    </xf>
    <xf numFmtId="199" fontId="2" fillId="32" borderId="11" xfId="42" applyNumberFormat="1" applyFont="1" applyFill="1" applyBorder="1" applyAlignment="1">
      <alignment horizontal="center" shrinkToFit="1"/>
    </xf>
    <xf numFmtId="199" fontId="6" fillId="32" borderId="11" xfId="42" applyNumberFormat="1" applyFont="1" applyFill="1" applyBorder="1" applyAlignment="1">
      <alignment shrinkToFit="1"/>
    </xf>
    <xf numFmtId="3" fontId="1" fillId="32" borderId="14" xfId="0" applyNumberFormat="1" applyFont="1" applyFill="1" applyBorder="1" applyAlignment="1">
      <alignment shrinkToFit="1"/>
    </xf>
    <xf numFmtId="49" fontId="2" fillId="32" borderId="11" xfId="0" applyNumberFormat="1" applyFont="1" applyFill="1" applyBorder="1" applyAlignment="1">
      <alignment horizontal="right" shrinkToFit="1"/>
    </xf>
    <xf numFmtId="49" fontId="2" fillId="32" borderId="11" xfId="0" applyNumberFormat="1" applyFont="1" applyFill="1" applyBorder="1" applyAlignment="1">
      <alignment horizontal="center" shrinkToFit="1"/>
    </xf>
    <xf numFmtId="49" fontId="2" fillId="32" borderId="11" xfId="0" applyNumberFormat="1" applyFont="1" applyFill="1" applyBorder="1" applyAlignment="1">
      <alignment shrinkToFit="1"/>
    </xf>
    <xf numFmtId="199" fontId="1" fillId="32" borderId="11" xfId="42" applyNumberFormat="1" applyFont="1" applyFill="1" applyBorder="1" applyAlignment="1">
      <alignment horizontal="center"/>
    </xf>
    <xf numFmtId="199" fontId="9" fillId="32" borderId="10" xfId="42" applyNumberFormat="1" applyFont="1" applyFill="1" applyBorder="1" applyAlignment="1">
      <alignment horizontal="right" vertical="center"/>
    </xf>
    <xf numFmtId="1" fontId="2" fillId="32" borderId="14" xfId="0" applyNumberFormat="1" applyFont="1" applyFill="1" applyBorder="1" applyAlignment="1">
      <alignment horizontal="center" vertical="center" shrinkToFit="1"/>
    </xf>
    <xf numFmtId="0" fontId="2" fillId="32" borderId="14" xfId="0" applyFont="1" applyFill="1" applyBorder="1" applyAlignment="1">
      <alignment vertical="center" shrinkToFit="1"/>
    </xf>
    <xf numFmtId="199" fontId="2" fillId="32" borderId="14" xfId="42" applyNumberFormat="1" applyFont="1" applyFill="1" applyBorder="1" applyAlignment="1">
      <alignment horizontal="right" vertical="center"/>
    </xf>
    <xf numFmtId="199" fontId="2" fillId="32" borderId="14" xfId="42" applyNumberFormat="1" applyFont="1" applyFill="1" applyBorder="1" applyAlignment="1">
      <alignment horizontal="center" vertical="center"/>
    </xf>
    <xf numFmtId="199" fontId="2" fillId="32" borderId="14" xfId="42" applyNumberFormat="1" applyFont="1" applyFill="1" applyBorder="1" applyAlignment="1">
      <alignment vertical="center"/>
    </xf>
    <xf numFmtId="0" fontId="2" fillId="32" borderId="14" xfId="0" applyFont="1" applyFill="1" applyBorder="1" applyAlignment="1">
      <alignment horizontal="center" vertical="center" shrinkToFit="1"/>
    </xf>
    <xf numFmtId="199" fontId="2" fillId="32" borderId="13" xfId="42" applyNumberFormat="1" applyFont="1" applyFill="1" applyBorder="1" applyAlignment="1">
      <alignment horizontal="center" vertical="center" shrinkToFit="1"/>
    </xf>
    <xf numFmtId="49" fontId="2" fillId="32" borderId="14" xfId="42" applyNumberFormat="1" applyFont="1" applyFill="1" applyBorder="1" applyAlignment="1">
      <alignment horizontal="right" vertical="center"/>
    </xf>
    <xf numFmtId="199" fontId="2" fillId="32" borderId="14" xfId="42" applyNumberFormat="1" applyFont="1" applyFill="1" applyBorder="1" applyAlignment="1">
      <alignment horizontal="center" vertical="center" shrinkToFit="1"/>
    </xf>
    <xf numFmtId="49" fontId="2" fillId="32" borderId="11" xfId="42" applyNumberFormat="1" applyFont="1" applyFill="1" applyBorder="1" applyAlignment="1">
      <alignment horizontal="right" vertical="center"/>
    </xf>
    <xf numFmtId="0" fontId="11" fillId="32" borderId="12" xfId="0" applyFont="1" applyFill="1" applyBorder="1" applyAlignment="1">
      <alignment shrinkToFit="1"/>
    </xf>
    <xf numFmtId="49" fontId="2" fillId="32" borderId="10" xfId="0" applyNumberFormat="1" applyFont="1" applyFill="1" applyBorder="1" applyAlignment="1">
      <alignment horizontal="right"/>
    </xf>
    <xf numFmtId="3" fontId="2" fillId="32" borderId="10" xfId="0" applyNumberFormat="1" applyFont="1" applyFill="1" applyBorder="1" applyAlignment="1">
      <alignment horizontal="right"/>
    </xf>
    <xf numFmtId="49" fontId="2" fillId="32" borderId="10" xfId="42" applyNumberFormat="1" applyFont="1" applyFill="1" applyBorder="1" applyAlignment="1">
      <alignment horizontal="right" vertical="center"/>
    </xf>
    <xf numFmtId="199" fontId="1" fillId="32" borderId="12" xfId="42" applyNumberFormat="1" applyFont="1" applyFill="1" applyBorder="1" applyAlignment="1">
      <alignment horizontal="right"/>
    </xf>
    <xf numFmtId="199" fontId="13" fillId="32" borderId="12" xfId="42" applyNumberFormat="1" applyFont="1" applyFill="1" applyBorder="1" applyAlignment="1">
      <alignment horizontal="right"/>
    </xf>
    <xf numFmtId="199" fontId="7" fillId="32" borderId="10" xfId="42" applyNumberFormat="1" applyFont="1" applyFill="1" applyBorder="1" applyAlignment="1">
      <alignment vertical="center"/>
    </xf>
    <xf numFmtId="199" fontId="4" fillId="32" borderId="12" xfId="42" applyNumberFormat="1" applyFont="1" applyFill="1" applyBorder="1" applyAlignment="1">
      <alignment horizontal="center" vertical="center"/>
    </xf>
    <xf numFmtId="199" fontId="6" fillId="32" borderId="15" xfId="42" applyNumberFormat="1" applyFont="1" applyFill="1" applyBorder="1" applyAlignment="1">
      <alignment/>
    </xf>
    <xf numFmtId="1" fontId="1" fillId="33" borderId="13" xfId="0" applyNumberFormat="1" applyFont="1" applyFill="1" applyBorder="1" applyAlignment="1">
      <alignment horizontal="center" shrinkToFit="1"/>
    </xf>
    <xf numFmtId="0" fontId="1" fillId="33" borderId="13" xfId="0" applyFont="1" applyFill="1" applyBorder="1" applyAlignment="1">
      <alignment shrinkToFit="1"/>
    </xf>
    <xf numFmtId="3" fontId="2" fillId="33" borderId="13" xfId="0" applyNumberFormat="1" applyFont="1" applyFill="1" applyBorder="1" applyAlignment="1">
      <alignment/>
    </xf>
    <xf numFmtId="199" fontId="2" fillId="33" borderId="13" xfId="42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shrinkToFit="1"/>
    </xf>
    <xf numFmtId="199" fontId="4" fillId="33" borderId="13" xfId="42" applyNumberFormat="1" applyFont="1" applyFill="1" applyBorder="1" applyAlignment="1">
      <alignment shrinkToFit="1"/>
    </xf>
    <xf numFmtId="199" fontId="6" fillId="33" borderId="13" xfId="42" applyNumberFormat="1" applyFont="1" applyFill="1" applyBorder="1" applyAlignment="1">
      <alignment shrinkToFit="1"/>
    </xf>
    <xf numFmtId="199" fontId="2" fillId="33" borderId="13" xfId="42" applyNumberFormat="1" applyFont="1" applyFill="1" applyBorder="1" applyAlignment="1">
      <alignment shrinkToFit="1"/>
    </xf>
    <xf numFmtId="0" fontId="1" fillId="33" borderId="13" xfId="0" applyFont="1" applyFill="1" applyBorder="1" applyAlignment="1">
      <alignment horizontal="center" shrinkToFit="1"/>
    </xf>
    <xf numFmtId="0" fontId="1" fillId="33" borderId="13" xfId="0" applyFont="1" applyFill="1" applyBorder="1" applyAlignment="1">
      <alignment horizontal="left" shrinkToFit="1"/>
    </xf>
    <xf numFmtId="3" fontId="2" fillId="33" borderId="13" xfId="0" applyNumberFormat="1" applyFont="1" applyFill="1" applyBorder="1" applyAlignment="1">
      <alignment shrinkToFit="1"/>
    </xf>
    <xf numFmtId="0" fontId="1" fillId="33" borderId="14" xfId="0" applyFont="1" applyFill="1" applyBorder="1" applyAlignment="1">
      <alignment shrinkToFit="1"/>
    </xf>
    <xf numFmtId="0" fontId="1" fillId="33" borderId="14" xfId="0" applyFont="1" applyFill="1" applyBorder="1" applyAlignment="1">
      <alignment horizontal="left" shrinkToFit="1"/>
    </xf>
    <xf numFmtId="3" fontId="2" fillId="33" borderId="14" xfId="0" applyNumberFormat="1" applyFont="1" applyFill="1" applyBorder="1" applyAlignment="1">
      <alignment shrinkToFit="1"/>
    </xf>
    <xf numFmtId="199" fontId="2" fillId="33" borderId="14" xfId="42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shrinkToFit="1"/>
    </xf>
    <xf numFmtId="199" fontId="2" fillId="33" borderId="14" xfId="42" applyNumberFormat="1" applyFont="1" applyFill="1" applyBorder="1" applyAlignment="1">
      <alignment horizontal="center" shrinkToFit="1"/>
    </xf>
    <xf numFmtId="49" fontId="2" fillId="33" borderId="14" xfId="0" applyNumberFormat="1" applyFont="1" applyFill="1" applyBorder="1" applyAlignment="1">
      <alignment shrinkToFit="1"/>
    </xf>
    <xf numFmtId="49" fontId="2" fillId="33" borderId="14" xfId="0" applyNumberFormat="1" applyFont="1" applyFill="1" applyBorder="1" applyAlignment="1">
      <alignment horizontal="center" shrinkToFit="1"/>
    </xf>
    <xf numFmtId="199" fontId="2" fillId="33" borderId="14" xfId="42" applyNumberFormat="1" applyFont="1" applyFill="1" applyBorder="1" applyAlignment="1">
      <alignment horizontal="left" shrinkToFit="1"/>
    </xf>
    <xf numFmtId="0" fontId="1" fillId="33" borderId="12" xfId="0" applyFont="1" applyFill="1" applyBorder="1" applyAlignment="1">
      <alignment vertical="center" shrinkToFit="1"/>
    </xf>
    <xf numFmtId="199" fontId="2" fillId="33" borderId="12" xfId="42" applyNumberFormat="1" applyFont="1" applyFill="1" applyBorder="1" applyAlignment="1">
      <alignment horizontal="right" vertical="center"/>
    </xf>
    <xf numFmtId="199" fontId="2" fillId="33" borderId="12" xfId="42" applyNumberFormat="1" applyFont="1" applyFill="1" applyBorder="1" applyAlignment="1">
      <alignment horizontal="center" vertical="center"/>
    </xf>
    <xf numFmtId="199" fontId="1" fillId="33" borderId="12" xfId="42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 shrinkToFit="1"/>
    </xf>
    <xf numFmtId="1" fontId="2" fillId="33" borderId="12" xfId="0" applyNumberFormat="1" applyFont="1" applyFill="1" applyBorder="1" applyAlignment="1">
      <alignment horizontal="center" vertical="center" shrinkToFit="1"/>
    </xf>
    <xf numFmtId="199" fontId="2" fillId="33" borderId="12" xfId="42" applyNumberFormat="1" applyFont="1" applyFill="1" applyBorder="1" applyAlignment="1">
      <alignment horizontal="center" vertical="center" shrinkToFit="1"/>
    </xf>
    <xf numFmtId="1" fontId="1" fillId="33" borderId="14" xfId="0" applyNumberFormat="1" applyFont="1" applyFill="1" applyBorder="1" applyAlignment="1">
      <alignment horizontal="center" vertical="center" shrinkToFit="1"/>
    </xf>
    <xf numFmtId="0" fontId="1" fillId="33" borderId="14" xfId="0" applyFont="1" applyFill="1" applyBorder="1" applyAlignment="1">
      <alignment vertical="center" shrinkToFit="1"/>
    </xf>
    <xf numFmtId="199" fontId="2" fillId="33" borderId="14" xfId="42" applyNumberFormat="1" applyFont="1" applyFill="1" applyBorder="1" applyAlignment="1">
      <alignment horizontal="right" vertical="center"/>
    </xf>
    <xf numFmtId="199" fontId="2" fillId="33" borderId="14" xfId="42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shrinkToFit="1"/>
    </xf>
    <xf numFmtId="199" fontId="2" fillId="33" borderId="14" xfId="42" applyNumberFormat="1" applyFont="1" applyFill="1" applyBorder="1" applyAlignment="1">
      <alignment horizontal="center" vertical="center" shrinkToFit="1"/>
    </xf>
    <xf numFmtId="199" fontId="1" fillId="33" borderId="13" xfId="42" applyNumberFormat="1" applyFont="1" applyFill="1" applyBorder="1" applyAlignment="1">
      <alignment horizontal="right"/>
    </xf>
    <xf numFmtId="199" fontId="1" fillId="33" borderId="13" xfId="42" applyNumberFormat="1" applyFont="1" applyFill="1" applyBorder="1" applyAlignment="1">
      <alignment/>
    </xf>
    <xf numFmtId="199" fontId="1" fillId="33" borderId="14" xfId="42" applyNumberFormat="1" applyFont="1" applyFill="1" applyBorder="1" applyAlignment="1">
      <alignment horizontal="center"/>
    </xf>
    <xf numFmtId="199" fontId="1" fillId="33" borderId="14" xfId="42" applyNumberFormat="1" applyFont="1" applyFill="1" applyBorder="1" applyAlignment="1">
      <alignment vertical="center"/>
    </xf>
    <xf numFmtId="199" fontId="2" fillId="32" borderId="13" xfId="42" applyNumberFormat="1" applyFont="1" applyFill="1" applyBorder="1" applyAlignment="1">
      <alignment vertical="center"/>
    </xf>
    <xf numFmtId="0" fontId="2" fillId="32" borderId="10" xfId="0" applyFont="1" applyFill="1" applyBorder="1" applyAlignment="1">
      <alignment horizontal="left" shrinkToFit="1"/>
    </xf>
    <xf numFmtId="199" fontId="2" fillId="32" borderId="13" xfId="42" applyNumberFormat="1" applyFont="1" applyFill="1" applyBorder="1" applyAlignment="1">
      <alignment horizontal="center" shrinkToFit="1"/>
    </xf>
    <xf numFmtId="49" fontId="2" fillId="32" borderId="10" xfId="0" applyNumberFormat="1" applyFont="1" applyFill="1" applyBorder="1" applyAlignment="1">
      <alignment horizontal="right" shrinkToFit="1"/>
    </xf>
    <xf numFmtId="0" fontId="2" fillId="32" borderId="11" xfId="0" applyFont="1" applyFill="1" applyBorder="1" applyAlignment="1">
      <alignment horizontal="center" shrinkToFit="1"/>
    </xf>
    <xf numFmtId="199" fontId="1" fillId="32" borderId="13" xfId="42" applyNumberFormat="1" applyFont="1" applyFill="1" applyBorder="1" applyAlignment="1">
      <alignment horizontal="center"/>
    </xf>
    <xf numFmtId="1" fontId="2" fillId="32" borderId="13" xfId="0" applyNumberFormat="1" applyFont="1" applyFill="1" applyBorder="1" applyAlignment="1">
      <alignment horizontal="center" vertical="center" shrinkToFit="1"/>
    </xf>
    <xf numFmtId="0" fontId="2" fillId="32" borderId="13" xfId="0" applyFont="1" applyFill="1" applyBorder="1" applyAlignment="1">
      <alignment vertical="center" shrinkToFit="1"/>
    </xf>
    <xf numFmtId="199" fontId="2" fillId="32" borderId="13" xfId="42" applyNumberFormat="1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 shrinkToFit="1"/>
    </xf>
    <xf numFmtId="0" fontId="2" fillId="32" borderId="0" xfId="0" applyFont="1" applyFill="1" applyAlignment="1">
      <alignment/>
    </xf>
    <xf numFmtId="1" fontId="59" fillId="32" borderId="10" xfId="0" applyNumberFormat="1" applyFont="1" applyFill="1" applyBorder="1" applyAlignment="1">
      <alignment horizontal="center" shrinkToFit="1"/>
    </xf>
    <xf numFmtId="3" fontId="59" fillId="32" borderId="10" xfId="0" applyNumberFormat="1" applyFont="1" applyFill="1" applyBorder="1" applyAlignment="1">
      <alignment/>
    </xf>
    <xf numFmtId="199" fontId="59" fillId="32" borderId="10" xfId="42" applyNumberFormat="1" applyFont="1" applyFill="1" applyBorder="1" applyAlignment="1">
      <alignment horizontal="center"/>
    </xf>
    <xf numFmtId="0" fontId="59" fillId="32" borderId="0" xfId="0" applyFont="1" applyFill="1" applyAlignment="1">
      <alignment/>
    </xf>
    <xf numFmtId="0" fontId="2" fillId="32" borderId="13" xfId="0" applyFont="1" applyFill="1" applyBorder="1" applyAlignment="1">
      <alignment horizontal="center" shrinkToFit="1"/>
    </xf>
    <xf numFmtId="199" fontId="2" fillId="32" borderId="13" xfId="42" applyNumberFormat="1" applyFont="1" applyFill="1" applyBorder="1" applyAlignment="1">
      <alignment/>
    </xf>
    <xf numFmtId="0" fontId="2" fillId="32" borderId="13" xfId="0" applyFont="1" applyFill="1" applyBorder="1" applyAlignment="1">
      <alignment horizontal="left" shrinkToFit="1"/>
    </xf>
    <xf numFmtId="0" fontId="2" fillId="32" borderId="11" xfId="0" applyFont="1" applyFill="1" applyBorder="1" applyAlignment="1">
      <alignment vertical="center"/>
    </xf>
    <xf numFmtId="199" fontId="2" fillId="32" borderId="13" xfId="42" applyNumberFormat="1" applyFont="1" applyFill="1" applyBorder="1" applyAlignment="1">
      <alignment horizontal="right" vertical="center"/>
    </xf>
    <xf numFmtId="1" fontId="2" fillId="34" borderId="10" xfId="0" applyNumberFormat="1" applyFont="1" applyFill="1" applyBorder="1" applyAlignment="1">
      <alignment horizontal="center" shrinkToFit="1"/>
    </xf>
    <xf numFmtId="0" fontId="2" fillId="34" borderId="10" xfId="0" applyFont="1" applyFill="1" applyBorder="1" applyAlignment="1">
      <alignment shrinkToFit="1"/>
    </xf>
    <xf numFmtId="0" fontId="7" fillId="32" borderId="10" xfId="0" applyFont="1" applyFill="1" applyBorder="1" applyAlignment="1">
      <alignment horizontal="left" shrinkToFit="1"/>
    </xf>
    <xf numFmtId="49" fontId="2" fillId="32" borderId="13" xfId="42" applyNumberFormat="1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horizontal="center" vertical="top" shrinkToFit="1"/>
    </xf>
    <xf numFmtId="49" fontId="2" fillId="33" borderId="14" xfId="42" applyNumberFormat="1" applyFont="1" applyFill="1" applyBorder="1" applyAlignment="1">
      <alignment horizontal="right" vertical="center"/>
    </xf>
    <xf numFmtId="199" fontId="14" fillId="33" borderId="14" xfId="42" applyNumberFormat="1" applyFont="1" applyFill="1" applyBorder="1" applyAlignment="1">
      <alignment vertical="center"/>
    </xf>
    <xf numFmtId="199" fontId="2" fillId="33" borderId="14" xfId="42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shrinkToFit="1"/>
    </xf>
    <xf numFmtId="1" fontId="58" fillId="34" borderId="10" xfId="0" applyNumberFormat="1" applyFont="1" applyFill="1" applyBorder="1" applyAlignment="1">
      <alignment horizontal="center" shrinkToFit="1"/>
    </xf>
    <xf numFmtId="0" fontId="1" fillId="34" borderId="10" xfId="0" applyFont="1" applyFill="1" applyBorder="1" applyAlignment="1">
      <alignment shrinkToFit="1"/>
    </xf>
    <xf numFmtId="3" fontId="59" fillId="34" borderId="10" xfId="0" applyNumberFormat="1" applyFont="1" applyFill="1" applyBorder="1" applyAlignment="1">
      <alignment/>
    </xf>
    <xf numFmtId="199" fontId="59" fillId="34" borderId="10" xfId="42" applyNumberFormat="1" applyFont="1" applyFill="1" applyBorder="1" applyAlignment="1">
      <alignment horizontal="center"/>
    </xf>
    <xf numFmtId="199" fontId="2" fillId="34" borderId="10" xfId="42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shrinkToFit="1"/>
    </xf>
    <xf numFmtId="199" fontId="2" fillId="34" borderId="10" xfId="42" applyNumberFormat="1" applyFont="1" applyFill="1" applyBorder="1" applyAlignment="1">
      <alignment shrinkToFit="1"/>
    </xf>
    <xf numFmtId="1" fontId="2" fillId="33" borderId="16" xfId="0" applyNumberFormat="1" applyFont="1" applyFill="1" applyBorder="1" applyAlignment="1">
      <alignment horizontal="center" shrinkToFit="1"/>
    </xf>
    <xf numFmtId="0" fontId="1" fillId="33" borderId="16" xfId="0" applyFont="1" applyFill="1" applyBorder="1" applyAlignment="1">
      <alignment horizontal="center" shrinkToFit="1"/>
    </xf>
    <xf numFmtId="3" fontId="2" fillId="33" borderId="16" xfId="0" applyNumberFormat="1" applyFont="1" applyFill="1" applyBorder="1" applyAlignment="1">
      <alignment/>
    </xf>
    <xf numFmtId="199" fontId="2" fillId="33" borderId="16" xfId="42" applyNumberFormat="1" applyFont="1" applyFill="1" applyBorder="1" applyAlignment="1">
      <alignment horizontal="center"/>
    </xf>
    <xf numFmtId="199" fontId="1" fillId="33" borderId="16" xfId="42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shrinkToFit="1"/>
    </xf>
    <xf numFmtId="199" fontId="2" fillId="33" borderId="16" xfId="42" applyNumberFormat="1" applyFont="1" applyFill="1" applyBorder="1" applyAlignment="1">
      <alignment shrinkToFi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right"/>
    </xf>
    <xf numFmtId="17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1" fillId="32" borderId="17" xfId="0" applyFont="1" applyFill="1" applyBorder="1" applyAlignment="1">
      <alignment horizontal="center" vertical="center" shrinkToFit="1"/>
    </xf>
    <xf numFmtId="0" fontId="1" fillId="32" borderId="18" xfId="0" applyFont="1" applyFill="1" applyBorder="1" applyAlignment="1">
      <alignment horizontal="center" vertical="center" shrinkToFit="1"/>
    </xf>
    <xf numFmtId="0" fontId="1" fillId="32" borderId="16" xfId="0" applyFont="1" applyFill="1" applyBorder="1" applyAlignment="1">
      <alignment horizontal="center" vertical="center" shrinkToFit="1"/>
    </xf>
    <xf numFmtId="0" fontId="1" fillId="32" borderId="18" xfId="0" applyFont="1" applyFill="1" applyBorder="1" applyAlignment="1">
      <alignment horizontal="center" vertical="center" wrapText="1" shrinkToFit="1"/>
    </xf>
    <xf numFmtId="0" fontId="1" fillId="32" borderId="19" xfId="0" applyFont="1" applyFill="1" applyBorder="1" applyAlignment="1">
      <alignment horizontal="center" vertical="center" wrapText="1" shrinkToFit="1"/>
    </xf>
    <xf numFmtId="0" fontId="1" fillId="32" borderId="20" xfId="0" applyFont="1" applyFill="1" applyBorder="1" applyAlignment="1">
      <alignment horizontal="center" vertical="center" wrapText="1" shrinkToFit="1"/>
    </xf>
    <xf numFmtId="0" fontId="1" fillId="32" borderId="19" xfId="0" applyFont="1" applyFill="1" applyBorder="1" applyAlignment="1">
      <alignment horizontal="center" vertical="center" shrinkToFit="1"/>
    </xf>
    <xf numFmtId="0" fontId="1" fillId="32" borderId="21" xfId="0" applyFont="1" applyFill="1" applyBorder="1" applyAlignment="1">
      <alignment horizontal="center" vertical="center" shrinkToFit="1"/>
    </xf>
    <xf numFmtId="0" fontId="1" fillId="32" borderId="20" xfId="0" applyFont="1" applyFill="1" applyBorder="1" applyAlignment="1">
      <alignment horizontal="center" vertical="center" shrinkToFit="1"/>
    </xf>
    <xf numFmtId="0" fontId="12" fillId="32" borderId="0" xfId="0" applyFont="1" applyFill="1" applyBorder="1" applyAlignment="1">
      <alignment horizontal="left" shrinkToFit="1"/>
    </xf>
    <xf numFmtId="0" fontId="2" fillId="32" borderId="0" xfId="0" applyFont="1" applyFill="1" applyBorder="1" applyAlignment="1">
      <alignment horizontal="left" shrinkToFit="1"/>
    </xf>
    <xf numFmtId="0" fontId="1" fillId="32" borderId="14" xfId="0" applyFont="1" applyFill="1" applyBorder="1" applyAlignment="1">
      <alignment horizontal="center" vertical="center" shrinkToFit="1"/>
    </xf>
    <xf numFmtId="0" fontId="1" fillId="32" borderId="14" xfId="0" applyFont="1" applyFill="1" applyBorder="1" applyAlignment="1">
      <alignment horizontal="center" vertical="center" wrapText="1" shrinkToFit="1"/>
    </xf>
    <xf numFmtId="0" fontId="1" fillId="32" borderId="22" xfId="0" applyFont="1" applyFill="1" applyBorder="1" applyAlignment="1">
      <alignment horizontal="center" vertical="center" shrinkToFit="1"/>
    </xf>
    <xf numFmtId="0" fontId="1" fillId="32" borderId="21" xfId="0" applyFont="1" applyFill="1" applyBorder="1" applyAlignment="1">
      <alignment horizontal="center" vertical="center" wrapText="1" shrinkToFit="1"/>
    </xf>
    <xf numFmtId="0" fontId="1" fillId="32" borderId="23" xfId="0" applyFont="1" applyFill="1" applyBorder="1" applyAlignment="1">
      <alignment horizontal="center" vertical="center" shrinkToFit="1"/>
    </xf>
    <xf numFmtId="199" fontId="2" fillId="32" borderId="15" xfId="42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1" fontId="2" fillId="33" borderId="14" xfId="0" applyNumberFormat="1" applyFont="1" applyFill="1" applyBorder="1" applyAlignment="1">
      <alignment horizontal="center" vertical="center" shrinkToFit="1"/>
    </xf>
    <xf numFmtId="0" fontId="1" fillId="32" borderId="11" xfId="0" applyFont="1" applyFill="1" applyBorder="1" applyAlignment="1">
      <alignment vertical="center" shrinkToFit="1"/>
    </xf>
    <xf numFmtId="49" fontId="2" fillId="32" borderId="14" xfId="0" applyNumberFormat="1" applyFont="1" applyFill="1" applyBorder="1" applyAlignment="1">
      <alignment horizontal="center" vertical="center" shrinkToFit="1"/>
    </xf>
    <xf numFmtId="0" fontId="2" fillId="32" borderId="11" xfId="0" applyFont="1" applyFill="1" applyBorder="1" applyAlignment="1">
      <alignment horizontal="center" vertical="top" shrinkToFit="1"/>
    </xf>
    <xf numFmtId="0" fontId="2" fillId="32" borderId="11" xfId="0" applyFont="1" applyFill="1" applyBorder="1" applyAlignment="1">
      <alignment horizontal="left" vertical="top" shrinkToFit="1"/>
    </xf>
    <xf numFmtId="49" fontId="2" fillId="32" borderId="11" xfId="0" applyNumberFormat="1" applyFont="1" applyFill="1" applyBorder="1" applyAlignment="1">
      <alignment horizontal="center" vertical="center" shrinkToFi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199" fontId="1" fillId="33" borderId="13" xfId="42" applyNumberFormat="1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 vertical="center" wrapText="1" shrinkToFit="1"/>
    </xf>
    <xf numFmtId="1" fontId="2" fillId="32" borderId="24" xfId="0" applyNumberFormat="1" applyFont="1" applyFill="1" applyBorder="1" applyAlignment="1">
      <alignment horizontal="center" vertical="center" shrinkToFit="1"/>
    </xf>
    <xf numFmtId="0" fontId="2" fillId="32" borderId="24" xfId="0" applyFont="1" applyFill="1" applyBorder="1" applyAlignment="1">
      <alignment vertical="center" shrinkToFit="1"/>
    </xf>
    <xf numFmtId="199" fontId="2" fillId="32" borderId="24" xfId="42" applyNumberFormat="1" applyFont="1" applyFill="1" applyBorder="1" applyAlignment="1">
      <alignment horizontal="right" vertical="center"/>
    </xf>
    <xf numFmtId="199" fontId="2" fillId="32" borderId="24" xfId="42" applyNumberFormat="1" applyFont="1" applyFill="1" applyBorder="1" applyAlignment="1">
      <alignment horizontal="center" vertical="center"/>
    </xf>
    <xf numFmtId="199" fontId="2" fillId="32" borderId="24" xfId="42" applyNumberFormat="1" applyFont="1" applyFill="1" applyBorder="1" applyAlignment="1">
      <alignment vertical="center"/>
    </xf>
    <xf numFmtId="0" fontId="2" fillId="32" borderId="24" xfId="0" applyFont="1" applyFill="1" applyBorder="1" applyAlignment="1">
      <alignment horizontal="center" vertical="center" shrinkToFit="1"/>
    </xf>
    <xf numFmtId="199" fontId="2" fillId="32" borderId="24" xfId="42" applyNumberFormat="1" applyFont="1" applyFill="1" applyBorder="1" applyAlignment="1">
      <alignment horizontal="center" vertical="center" shrinkToFit="1"/>
    </xf>
    <xf numFmtId="199" fontId="2" fillId="33" borderId="13" xfId="42" applyNumberFormat="1" applyFont="1" applyFill="1" applyBorder="1" applyAlignment="1">
      <alignment horizontal="center" vertical="center" shrinkToFit="1"/>
    </xf>
    <xf numFmtId="49" fontId="1" fillId="32" borderId="12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0</xdr:row>
      <xdr:rowOff>219075</xdr:rowOff>
    </xdr:from>
    <xdr:to>
      <xdr:col>10</xdr:col>
      <xdr:colOff>4267200</xdr:colOff>
      <xdr:row>11</xdr:row>
      <xdr:rowOff>495300</xdr:rowOff>
    </xdr:to>
    <xdr:pic>
      <xdr:nvPicPr>
        <xdr:cNvPr id="1" name="Picture 23" descr="logo_ect พระอาทิตย์ทอง(มี กกต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19075"/>
          <a:ext cx="3867150" cy="3209925"/>
        </a:xfrm>
        <a:prstGeom prst="rect">
          <a:avLst/>
        </a:prstGeom>
        <a:noFill/>
        <a:ln w="38100" cmpd="dbl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76</xdr:row>
      <xdr:rowOff>133350</xdr:rowOff>
    </xdr:from>
    <xdr:to>
      <xdr:col>9</xdr:col>
      <xdr:colOff>38100</xdr:colOff>
      <xdr:row>76</xdr:row>
      <xdr:rowOff>133350</xdr:rowOff>
    </xdr:to>
    <xdr:sp>
      <xdr:nvSpPr>
        <xdr:cNvPr id="1" name="ลูกศรเชื่อมต่อแบบตรง 11"/>
        <xdr:cNvSpPr>
          <a:spLocks/>
        </xdr:cNvSpPr>
      </xdr:nvSpPr>
      <xdr:spPr>
        <a:xfrm>
          <a:off x="10401300" y="24060150"/>
          <a:ext cx="4381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19050</xdr:colOff>
      <xdr:row>77</xdr:row>
      <xdr:rowOff>180975</xdr:rowOff>
    </xdr:from>
    <xdr:to>
      <xdr:col>9</xdr:col>
      <xdr:colOff>28575</xdr:colOff>
      <xdr:row>77</xdr:row>
      <xdr:rowOff>180975</xdr:rowOff>
    </xdr:to>
    <xdr:sp>
      <xdr:nvSpPr>
        <xdr:cNvPr id="2" name="ลูกศรเชื่อมต่อแบบตรง 12"/>
        <xdr:cNvSpPr>
          <a:spLocks/>
        </xdr:cNvSpPr>
      </xdr:nvSpPr>
      <xdr:spPr>
        <a:xfrm>
          <a:off x="10391775" y="24422100"/>
          <a:ext cx="4381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123825</xdr:rowOff>
    </xdr:from>
    <xdr:to>
      <xdr:col>9</xdr:col>
      <xdr:colOff>9525</xdr:colOff>
      <xdr:row>78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10372725" y="24679275"/>
          <a:ext cx="4381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28575</xdr:colOff>
      <xdr:row>79</xdr:row>
      <xdr:rowOff>171450</xdr:rowOff>
    </xdr:from>
    <xdr:to>
      <xdr:col>9</xdr:col>
      <xdr:colOff>38100</xdr:colOff>
      <xdr:row>79</xdr:row>
      <xdr:rowOff>171450</xdr:rowOff>
    </xdr:to>
    <xdr:sp>
      <xdr:nvSpPr>
        <xdr:cNvPr id="4" name="ลูกศรเชื่อมต่อแบบตรง 15"/>
        <xdr:cNvSpPr>
          <a:spLocks/>
        </xdr:cNvSpPr>
      </xdr:nvSpPr>
      <xdr:spPr>
        <a:xfrm>
          <a:off x="10401300" y="25041225"/>
          <a:ext cx="4381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9525</xdr:colOff>
      <xdr:row>80</xdr:row>
      <xdr:rowOff>152400</xdr:rowOff>
    </xdr:from>
    <xdr:to>
      <xdr:col>9</xdr:col>
      <xdr:colOff>19050</xdr:colOff>
      <xdr:row>80</xdr:row>
      <xdr:rowOff>152400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10382250" y="25336500"/>
          <a:ext cx="4381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81</xdr:row>
      <xdr:rowOff>161925</xdr:rowOff>
    </xdr:from>
    <xdr:to>
      <xdr:col>9</xdr:col>
      <xdr:colOff>19050</xdr:colOff>
      <xdr:row>81</xdr:row>
      <xdr:rowOff>161925</xdr:rowOff>
    </xdr:to>
    <xdr:sp>
      <xdr:nvSpPr>
        <xdr:cNvPr id="6" name="ลูกศรเชื่อมต่อแบบตรง 17"/>
        <xdr:cNvSpPr>
          <a:spLocks/>
        </xdr:cNvSpPr>
      </xdr:nvSpPr>
      <xdr:spPr>
        <a:xfrm>
          <a:off x="10372725" y="25660350"/>
          <a:ext cx="4476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9525</xdr:colOff>
      <xdr:row>73</xdr:row>
      <xdr:rowOff>171450</xdr:rowOff>
    </xdr:from>
    <xdr:to>
      <xdr:col>9</xdr:col>
      <xdr:colOff>19050</xdr:colOff>
      <xdr:row>73</xdr:row>
      <xdr:rowOff>171450</xdr:rowOff>
    </xdr:to>
    <xdr:sp>
      <xdr:nvSpPr>
        <xdr:cNvPr id="7" name="ลูกศรเชื่อมต่อแบบตรง 19"/>
        <xdr:cNvSpPr>
          <a:spLocks/>
        </xdr:cNvSpPr>
      </xdr:nvSpPr>
      <xdr:spPr>
        <a:xfrm>
          <a:off x="10382250" y="23155275"/>
          <a:ext cx="4381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28575</xdr:colOff>
      <xdr:row>83</xdr:row>
      <xdr:rowOff>171450</xdr:rowOff>
    </xdr:from>
    <xdr:to>
      <xdr:col>10</xdr:col>
      <xdr:colOff>38100</xdr:colOff>
      <xdr:row>83</xdr:row>
      <xdr:rowOff>171450</xdr:rowOff>
    </xdr:to>
    <xdr:sp>
      <xdr:nvSpPr>
        <xdr:cNvPr id="8" name="ลูกศรเชื่อมต่อแบบตรง 20"/>
        <xdr:cNvSpPr>
          <a:spLocks/>
        </xdr:cNvSpPr>
      </xdr:nvSpPr>
      <xdr:spPr>
        <a:xfrm>
          <a:off x="10829925" y="26298525"/>
          <a:ext cx="4381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9525</xdr:colOff>
      <xdr:row>85</xdr:row>
      <xdr:rowOff>161925</xdr:rowOff>
    </xdr:from>
    <xdr:to>
      <xdr:col>11</xdr:col>
      <xdr:colOff>19050</xdr:colOff>
      <xdr:row>85</xdr:row>
      <xdr:rowOff>161925</xdr:rowOff>
    </xdr:to>
    <xdr:sp>
      <xdr:nvSpPr>
        <xdr:cNvPr id="9" name="ลูกศรเชื่อมต่อแบบตรง 22"/>
        <xdr:cNvSpPr>
          <a:spLocks/>
        </xdr:cNvSpPr>
      </xdr:nvSpPr>
      <xdr:spPr>
        <a:xfrm>
          <a:off x="11239500" y="26917650"/>
          <a:ext cx="4381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19050</xdr:colOff>
      <xdr:row>86</xdr:row>
      <xdr:rowOff>142875</xdr:rowOff>
    </xdr:from>
    <xdr:to>
      <xdr:col>11</xdr:col>
      <xdr:colOff>28575</xdr:colOff>
      <xdr:row>86</xdr:row>
      <xdr:rowOff>142875</xdr:rowOff>
    </xdr:to>
    <xdr:sp>
      <xdr:nvSpPr>
        <xdr:cNvPr id="10" name="ลูกศรเชื่อมต่อแบบตรง 23"/>
        <xdr:cNvSpPr>
          <a:spLocks/>
        </xdr:cNvSpPr>
      </xdr:nvSpPr>
      <xdr:spPr>
        <a:xfrm>
          <a:off x="11249025" y="27212925"/>
          <a:ext cx="4381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419100</xdr:colOff>
      <xdr:row>88</xdr:row>
      <xdr:rowOff>171450</xdr:rowOff>
    </xdr:from>
    <xdr:to>
      <xdr:col>10</xdr:col>
      <xdr:colOff>419100</xdr:colOff>
      <xdr:row>88</xdr:row>
      <xdr:rowOff>171450</xdr:rowOff>
    </xdr:to>
    <xdr:sp>
      <xdr:nvSpPr>
        <xdr:cNvPr id="11" name="ลูกศรเชื่อมต่อแบบตรง 25"/>
        <xdr:cNvSpPr>
          <a:spLocks/>
        </xdr:cNvSpPr>
      </xdr:nvSpPr>
      <xdr:spPr>
        <a:xfrm>
          <a:off x="10791825" y="27870150"/>
          <a:ext cx="8572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19050</xdr:colOff>
      <xdr:row>103</xdr:row>
      <xdr:rowOff>161925</xdr:rowOff>
    </xdr:from>
    <xdr:to>
      <xdr:col>11</xdr:col>
      <xdr:colOff>0</xdr:colOff>
      <xdr:row>103</xdr:row>
      <xdr:rowOff>171450</xdr:rowOff>
    </xdr:to>
    <xdr:sp>
      <xdr:nvSpPr>
        <xdr:cNvPr id="12" name="ลูกศรเชื่อมต่อแบบตรง 31"/>
        <xdr:cNvSpPr>
          <a:spLocks/>
        </xdr:cNvSpPr>
      </xdr:nvSpPr>
      <xdr:spPr>
        <a:xfrm flipV="1">
          <a:off x="9963150" y="32575500"/>
          <a:ext cx="16954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</xdr:colOff>
      <xdr:row>104</xdr:row>
      <xdr:rowOff>171450</xdr:rowOff>
    </xdr:from>
    <xdr:to>
      <xdr:col>11</xdr:col>
      <xdr:colOff>0</xdr:colOff>
      <xdr:row>104</xdr:row>
      <xdr:rowOff>180975</xdr:rowOff>
    </xdr:to>
    <xdr:sp>
      <xdr:nvSpPr>
        <xdr:cNvPr id="13" name="ลูกศรเชื่อมต่อแบบตรง 32"/>
        <xdr:cNvSpPr>
          <a:spLocks/>
        </xdr:cNvSpPr>
      </xdr:nvSpPr>
      <xdr:spPr>
        <a:xfrm flipV="1">
          <a:off x="9972675" y="32899350"/>
          <a:ext cx="168592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</xdr:colOff>
      <xdr:row>105</xdr:row>
      <xdr:rowOff>190500</xdr:rowOff>
    </xdr:from>
    <xdr:to>
      <xdr:col>11</xdr:col>
      <xdr:colOff>9525</xdr:colOff>
      <xdr:row>105</xdr:row>
      <xdr:rowOff>200025</xdr:rowOff>
    </xdr:to>
    <xdr:sp>
      <xdr:nvSpPr>
        <xdr:cNvPr id="14" name="ลูกศรเชื่อมต่อแบบตรง 33"/>
        <xdr:cNvSpPr>
          <a:spLocks/>
        </xdr:cNvSpPr>
      </xdr:nvSpPr>
      <xdr:spPr>
        <a:xfrm flipV="1">
          <a:off x="9972675" y="33232725"/>
          <a:ext cx="16954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38100</xdr:colOff>
      <xdr:row>106</xdr:row>
      <xdr:rowOff>152400</xdr:rowOff>
    </xdr:from>
    <xdr:to>
      <xdr:col>11</xdr:col>
      <xdr:colOff>9525</xdr:colOff>
      <xdr:row>106</xdr:row>
      <xdr:rowOff>161925</xdr:rowOff>
    </xdr:to>
    <xdr:sp>
      <xdr:nvSpPr>
        <xdr:cNvPr id="15" name="ลูกศรเชื่อมต่อแบบตรง 34"/>
        <xdr:cNvSpPr>
          <a:spLocks/>
        </xdr:cNvSpPr>
      </xdr:nvSpPr>
      <xdr:spPr>
        <a:xfrm flipV="1">
          <a:off x="9982200" y="33508950"/>
          <a:ext cx="168592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</xdr:colOff>
      <xdr:row>107</xdr:row>
      <xdr:rowOff>142875</xdr:rowOff>
    </xdr:from>
    <xdr:to>
      <xdr:col>11</xdr:col>
      <xdr:colOff>9525</xdr:colOff>
      <xdr:row>107</xdr:row>
      <xdr:rowOff>152400</xdr:rowOff>
    </xdr:to>
    <xdr:sp>
      <xdr:nvSpPr>
        <xdr:cNvPr id="16" name="ลูกศรเชื่อมต่อแบบตรง 35"/>
        <xdr:cNvSpPr>
          <a:spLocks/>
        </xdr:cNvSpPr>
      </xdr:nvSpPr>
      <xdr:spPr>
        <a:xfrm flipV="1">
          <a:off x="9972675" y="33813750"/>
          <a:ext cx="16954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38100</xdr:colOff>
      <xdr:row>108</xdr:row>
      <xdr:rowOff>161925</xdr:rowOff>
    </xdr:from>
    <xdr:to>
      <xdr:col>11</xdr:col>
      <xdr:colOff>19050</xdr:colOff>
      <xdr:row>108</xdr:row>
      <xdr:rowOff>171450</xdr:rowOff>
    </xdr:to>
    <xdr:sp>
      <xdr:nvSpPr>
        <xdr:cNvPr id="17" name="ลูกศรเชื่อมต่อแบบตรง 36"/>
        <xdr:cNvSpPr>
          <a:spLocks/>
        </xdr:cNvSpPr>
      </xdr:nvSpPr>
      <xdr:spPr>
        <a:xfrm flipV="1">
          <a:off x="9982200" y="34147125"/>
          <a:ext cx="16954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57150</xdr:colOff>
      <xdr:row>109</xdr:row>
      <xdr:rowOff>171450</xdr:rowOff>
    </xdr:from>
    <xdr:to>
      <xdr:col>11</xdr:col>
      <xdr:colOff>38100</xdr:colOff>
      <xdr:row>109</xdr:row>
      <xdr:rowOff>180975</xdr:rowOff>
    </xdr:to>
    <xdr:sp>
      <xdr:nvSpPr>
        <xdr:cNvPr id="18" name="ลูกศรเชื่อมต่อแบบตรง 37"/>
        <xdr:cNvSpPr>
          <a:spLocks/>
        </xdr:cNvSpPr>
      </xdr:nvSpPr>
      <xdr:spPr>
        <a:xfrm flipV="1">
          <a:off x="10001250" y="34470975"/>
          <a:ext cx="16954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38100</xdr:colOff>
      <xdr:row>110</xdr:row>
      <xdr:rowOff>152400</xdr:rowOff>
    </xdr:from>
    <xdr:to>
      <xdr:col>11</xdr:col>
      <xdr:colOff>9525</xdr:colOff>
      <xdr:row>110</xdr:row>
      <xdr:rowOff>161925</xdr:rowOff>
    </xdr:to>
    <xdr:sp>
      <xdr:nvSpPr>
        <xdr:cNvPr id="19" name="ลูกศรเชื่อมต่อแบบตรง 40"/>
        <xdr:cNvSpPr>
          <a:spLocks/>
        </xdr:cNvSpPr>
      </xdr:nvSpPr>
      <xdr:spPr>
        <a:xfrm flipV="1">
          <a:off x="9982200" y="34766250"/>
          <a:ext cx="168592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111</xdr:row>
      <xdr:rowOff>171450</xdr:rowOff>
    </xdr:from>
    <xdr:to>
      <xdr:col>11</xdr:col>
      <xdr:colOff>38100</xdr:colOff>
      <xdr:row>111</xdr:row>
      <xdr:rowOff>180975</xdr:rowOff>
    </xdr:to>
    <xdr:sp>
      <xdr:nvSpPr>
        <xdr:cNvPr id="20" name="ลูกศรเชื่อมต่อแบบตรง 41"/>
        <xdr:cNvSpPr>
          <a:spLocks/>
        </xdr:cNvSpPr>
      </xdr:nvSpPr>
      <xdr:spPr>
        <a:xfrm flipV="1">
          <a:off x="10010775" y="35099625"/>
          <a:ext cx="168592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19050</xdr:colOff>
      <xdr:row>113</xdr:row>
      <xdr:rowOff>171450</xdr:rowOff>
    </xdr:from>
    <xdr:to>
      <xdr:col>10</xdr:col>
      <xdr:colOff>342900</xdr:colOff>
      <xdr:row>113</xdr:row>
      <xdr:rowOff>171450</xdr:rowOff>
    </xdr:to>
    <xdr:sp>
      <xdr:nvSpPr>
        <xdr:cNvPr id="21" name="ลูกศรเชื่อมต่อแบบตรง 61"/>
        <xdr:cNvSpPr>
          <a:spLocks/>
        </xdr:cNvSpPr>
      </xdr:nvSpPr>
      <xdr:spPr>
        <a:xfrm>
          <a:off x="9963150" y="35728275"/>
          <a:ext cx="16097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133350</xdr:rowOff>
    </xdr:from>
    <xdr:to>
      <xdr:col>10</xdr:col>
      <xdr:colOff>314325</xdr:colOff>
      <xdr:row>114</xdr:row>
      <xdr:rowOff>133350</xdr:rowOff>
    </xdr:to>
    <xdr:sp>
      <xdr:nvSpPr>
        <xdr:cNvPr id="22" name="ลูกศรเชื่อมต่อแบบตรง 63"/>
        <xdr:cNvSpPr>
          <a:spLocks/>
        </xdr:cNvSpPr>
      </xdr:nvSpPr>
      <xdr:spPr>
        <a:xfrm>
          <a:off x="9944100" y="36004500"/>
          <a:ext cx="16002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0</xdr:colOff>
      <xdr:row>115</xdr:row>
      <xdr:rowOff>152400</xdr:rowOff>
    </xdr:from>
    <xdr:to>
      <xdr:col>10</xdr:col>
      <xdr:colOff>314325</xdr:colOff>
      <xdr:row>115</xdr:row>
      <xdr:rowOff>152400</xdr:rowOff>
    </xdr:to>
    <xdr:sp>
      <xdr:nvSpPr>
        <xdr:cNvPr id="23" name="ลูกศรเชื่อมต่อแบบตรง 65"/>
        <xdr:cNvSpPr>
          <a:spLocks/>
        </xdr:cNvSpPr>
      </xdr:nvSpPr>
      <xdr:spPr>
        <a:xfrm>
          <a:off x="9944100" y="36337875"/>
          <a:ext cx="16002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1104900</xdr:colOff>
      <xdr:row>116</xdr:row>
      <xdr:rowOff>133350</xdr:rowOff>
    </xdr:from>
    <xdr:to>
      <xdr:col>10</xdr:col>
      <xdr:colOff>304800</xdr:colOff>
      <xdr:row>116</xdr:row>
      <xdr:rowOff>133350</xdr:rowOff>
    </xdr:to>
    <xdr:sp>
      <xdr:nvSpPr>
        <xdr:cNvPr id="24" name="ลูกศรเชื่อมต่อแบบตรง 66"/>
        <xdr:cNvSpPr>
          <a:spLocks/>
        </xdr:cNvSpPr>
      </xdr:nvSpPr>
      <xdr:spPr>
        <a:xfrm>
          <a:off x="9934575" y="36633150"/>
          <a:ext cx="16002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38100</xdr:colOff>
      <xdr:row>117</xdr:row>
      <xdr:rowOff>171450</xdr:rowOff>
    </xdr:from>
    <xdr:to>
      <xdr:col>10</xdr:col>
      <xdr:colOff>352425</xdr:colOff>
      <xdr:row>117</xdr:row>
      <xdr:rowOff>171450</xdr:rowOff>
    </xdr:to>
    <xdr:sp>
      <xdr:nvSpPr>
        <xdr:cNvPr id="25" name="ลูกศรเชื่อมต่อแบบตรง 67"/>
        <xdr:cNvSpPr>
          <a:spLocks/>
        </xdr:cNvSpPr>
      </xdr:nvSpPr>
      <xdr:spPr>
        <a:xfrm>
          <a:off x="9982200" y="36985575"/>
          <a:ext cx="16002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1085850</xdr:colOff>
      <xdr:row>118</xdr:row>
      <xdr:rowOff>171450</xdr:rowOff>
    </xdr:from>
    <xdr:to>
      <xdr:col>10</xdr:col>
      <xdr:colOff>295275</xdr:colOff>
      <xdr:row>118</xdr:row>
      <xdr:rowOff>171450</xdr:rowOff>
    </xdr:to>
    <xdr:sp>
      <xdr:nvSpPr>
        <xdr:cNvPr id="26" name="ลูกศรเชื่อมต่อแบบตรง 69"/>
        <xdr:cNvSpPr>
          <a:spLocks/>
        </xdr:cNvSpPr>
      </xdr:nvSpPr>
      <xdr:spPr>
        <a:xfrm>
          <a:off x="9915525" y="37299900"/>
          <a:ext cx="16097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9525</xdr:colOff>
      <xdr:row>124</xdr:row>
      <xdr:rowOff>133350</xdr:rowOff>
    </xdr:from>
    <xdr:to>
      <xdr:col>11</xdr:col>
      <xdr:colOff>114300</xdr:colOff>
      <xdr:row>124</xdr:row>
      <xdr:rowOff>133350</xdr:rowOff>
    </xdr:to>
    <xdr:sp>
      <xdr:nvSpPr>
        <xdr:cNvPr id="27" name="ลูกศรเชื่อมต่อแบบตรง 70"/>
        <xdr:cNvSpPr>
          <a:spLocks/>
        </xdr:cNvSpPr>
      </xdr:nvSpPr>
      <xdr:spPr>
        <a:xfrm>
          <a:off x="9953625" y="39147750"/>
          <a:ext cx="18192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9525</xdr:colOff>
      <xdr:row>119</xdr:row>
      <xdr:rowOff>133350</xdr:rowOff>
    </xdr:from>
    <xdr:to>
      <xdr:col>10</xdr:col>
      <xdr:colOff>409575</xdr:colOff>
      <xdr:row>119</xdr:row>
      <xdr:rowOff>133350</xdr:rowOff>
    </xdr:to>
    <xdr:sp>
      <xdr:nvSpPr>
        <xdr:cNvPr id="28" name="ลูกศรเชื่อมต่อแบบตรง 76"/>
        <xdr:cNvSpPr>
          <a:spLocks/>
        </xdr:cNvSpPr>
      </xdr:nvSpPr>
      <xdr:spPr>
        <a:xfrm>
          <a:off x="10810875" y="37576125"/>
          <a:ext cx="8286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19050</xdr:colOff>
      <xdr:row>121</xdr:row>
      <xdr:rowOff>161925</xdr:rowOff>
    </xdr:from>
    <xdr:to>
      <xdr:col>10</xdr:col>
      <xdr:colOff>28575</xdr:colOff>
      <xdr:row>121</xdr:row>
      <xdr:rowOff>161925</xdr:rowOff>
    </xdr:to>
    <xdr:sp>
      <xdr:nvSpPr>
        <xdr:cNvPr id="29" name="ลูกศรเชื่อมต่อแบบตรง 77"/>
        <xdr:cNvSpPr>
          <a:spLocks/>
        </xdr:cNvSpPr>
      </xdr:nvSpPr>
      <xdr:spPr>
        <a:xfrm>
          <a:off x="10820400" y="38233350"/>
          <a:ext cx="4381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361950</xdr:colOff>
      <xdr:row>123</xdr:row>
      <xdr:rowOff>133350</xdr:rowOff>
    </xdr:from>
    <xdr:to>
      <xdr:col>10</xdr:col>
      <xdr:colOff>314325</xdr:colOff>
      <xdr:row>123</xdr:row>
      <xdr:rowOff>133350</xdr:rowOff>
    </xdr:to>
    <xdr:sp>
      <xdr:nvSpPr>
        <xdr:cNvPr id="30" name="ลูกศรเชื่อมต่อแบบตรง 83"/>
        <xdr:cNvSpPr>
          <a:spLocks/>
        </xdr:cNvSpPr>
      </xdr:nvSpPr>
      <xdr:spPr>
        <a:xfrm>
          <a:off x="10306050" y="38833425"/>
          <a:ext cx="12382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9525</xdr:colOff>
      <xdr:row>127</xdr:row>
      <xdr:rowOff>171450</xdr:rowOff>
    </xdr:from>
    <xdr:to>
      <xdr:col>12</xdr:col>
      <xdr:colOff>0</xdr:colOff>
      <xdr:row>127</xdr:row>
      <xdr:rowOff>171450</xdr:rowOff>
    </xdr:to>
    <xdr:sp>
      <xdr:nvSpPr>
        <xdr:cNvPr id="31" name="ลูกศรเชื่อมต่อแบบตรง 89"/>
        <xdr:cNvSpPr>
          <a:spLocks/>
        </xdr:cNvSpPr>
      </xdr:nvSpPr>
      <xdr:spPr>
        <a:xfrm>
          <a:off x="11239500" y="40128825"/>
          <a:ext cx="8477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</xdr:colOff>
      <xdr:row>148</xdr:row>
      <xdr:rowOff>171450</xdr:rowOff>
    </xdr:from>
    <xdr:to>
      <xdr:col>12</xdr:col>
      <xdr:colOff>0</xdr:colOff>
      <xdr:row>148</xdr:row>
      <xdr:rowOff>171450</xdr:rowOff>
    </xdr:to>
    <xdr:sp>
      <xdr:nvSpPr>
        <xdr:cNvPr id="32" name="ลูกศรเชื่อมต่อแบบตรง 4"/>
        <xdr:cNvSpPr>
          <a:spLocks/>
        </xdr:cNvSpPr>
      </xdr:nvSpPr>
      <xdr:spPr>
        <a:xfrm>
          <a:off x="11258550" y="46729650"/>
          <a:ext cx="8286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57150</xdr:colOff>
      <xdr:row>152</xdr:row>
      <xdr:rowOff>152400</xdr:rowOff>
    </xdr:from>
    <xdr:to>
      <xdr:col>12</xdr:col>
      <xdr:colOff>28575</xdr:colOff>
      <xdr:row>152</xdr:row>
      <xdr:rowOff>152400</xdr:rowOff>
    </xdr:to>
    <xdr:sp>
      <xdr:nvSpPr>
        <xdr:cNvPr id="33" name="ลูกศรเชื่อมต่อแบบตรง 42"/>
        <xdr:cNvSpPr>
          <a:spLocks/>
        </xdr:cNvSpPr>
      </xdr:nvSpPr>
      <xdr:spPr>
        <a:xfrm>
          <a:off x="11287125" y="47967900"/>
          <a:ext cx="8286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38100</xdr:colOff>
      <xdr:row>154</xdr:row>
      <xdr:rowOff>152400</xdr:rowOff>
    </xdr:from>
    <xdr:to>
      <xdr:col>12</xdr:col>
      <xdr:colOff>0</xdr:colOff>
      <xdr:row>154</xdr:row>
      <xdr:rowOff>152400</xdr:rowOff>
    </xdr:to>
    <xdr:sp>
      <xdr:nvSpPr>
        <xdr:cNvPr id="34" name="ลูกศรเชื่อมต่อแบบตรง 43"/>
        <xdr:cNvSpPr>
          <a:spLocks/>
        </xdr:cNvSpPr>
      </xdr:nvSpPr>
      <xdr:spPr>
        <a:xfrm>
          <a:off x="11268075" y="48596550"/>
          <a:ext cx="8191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38100</xdr:colOff>
      <xdr:row>130</xdr:row>
      <xdr:rowOff>161925</xdr:rowOff>
    </xdr:from>
    <xdr:to>
      <xdr:col>12</xdr:col>
      <xdr:colOff>28575</xdr:colOff>
      <xdr:row>130</xdr:row>
      <xdr:rowOff>161925</xdr:rowOff>
    </xdr:to>
    <xdr:sp>
      <xdr:nvSpPr>
        <xdr:cNvPr id="35" name="ลูกศรเชื่อมต่อแบบตรง 44"/>
        <xdr:cNvSpPr>
          <a:spLocks/>
        </xdr:cNvSpPr>
      </xdr:nvSpPr>
      <xdr:spPr>
        <a:xfrm>
          <a:off x="11268075" y="41062275"/>
          <a:ext cx="8477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38100</xdr:colOff>
      <xdr:row>132</xdr:row>
      <xdr:rowOff>190500</xdr:rowOff>
    </xdr:from>
    <xdr:to>
      <xdr:col>12</xdr:col>
      <xdr:colOff>28575</xdr:colOff>
      <xdr:row>132</xdr:row>
      <xdr:rowOff>190500</xdr:rowOff>
    </xdr:to>
    <xdr:sp>
      <xdr:nvSpPr>
        <xdr:cNvPr id="36" name="ลูกศรเชื่อมต่อแบบตรง 45"/>
        <xdr:cNvSpPr>
          <a:spLocks/>
        </xdr:cNvSpPr>
      </xdr:nvSpPr>
      <xdr:spPr>
        <a:xfrm>
          <a:off x="11268075" y="41719500"/>
          <a:ext cx="8477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228600</xdr:colOff>
      <xdr:row>38</xdr:row>
      <xdr:rowOff>171450</xdr:rowOff>
    </xdr:from>
    <xdr:to>
      <xdr:col>12</xdr:col>
      <xdr:colOff>400050</xdr:colOff>
      <xdr:row>38</xdr:row>
      <xdr:rowOff>171450</xdr:rowOff>
    </xdr:to>
    <xdr:sp>
      <xdr:nvSpPr>
        <xdr:cNvPr id="37" name="ลูกศรเชื่อมต่อแบบตรง 5"/>
        <xdr:cNvSpPr>
          <a:spLocks/>
        </xdr:cNvSpPr>
      </xdr:nvSpPr>
      <xdr:spPr>
        <a:xfrm>
          <a:off x="10172700" y="12115800"/>
          <a:ext cx="23145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55</xdr:row>
      <xdr:rowOff>123825</xdr:rowOff>
    </xdr:from>
    <xdr:to>
      <xdr:col>10</xdr:col>
      <xdr:colOff>9525</xdr:colOff>
      <xdr:row>55</xdr:row>
      <xdr:rowOff>123825</xdr:rowOff>
    </xdr:to>
    <xdr:sp>
      <xdr:nvSpPr>
        <xdr:cNvPr id="38" name="ลูกศรเชื่อมต่อแบบตรง 56"/>
        <xdr:cNvSpPr>
          <a:spLocks/>
        </xdr:cNvSpPr>
      </xdr:nvSpPr>
      <xdr:spPr>
        <a:xfrm>
          <a:off x="10229850" y="17449800"/>
          <a:ext cx="10096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247650</xdr:colOff>
      <xdr:row>56</xdr:row>
      <xdr:rowOff>152400</xdr:rowOff>
    </xdr:from>
    <xdr:to>
      <xdr:col>10</xdr:col>
      <xdr:colOff>9525</xdr:colOff>
      <xdr:row>56</xdr:row>
      <xdr:rowOff>161925</xdr:rowOff>
    </xdr:to>
    <xdr:sp>
      <xdr:nvSpPr>
        <xdr:cNvPr id="39" name="ลูกศรเชื่อมต่อแบบตรง 58"/>
        <xdr:cNvSpPr>
          <a:spLocks/>
        </xdr:cNvSpPr>
      </xdr:nvSpPr>
      <xdr:spPr>
        <a:xfrm>
          <a:off x="10191750" y="17792700"/>
          <a:ext cx="10477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85725</xdr:colOff>
      <xdr:row>7</xdr:row>
      <xdr:rowOff>238125</xdr:rowOff>
    </xdr:from>
    <xdr:to>
      <xdr:col>13</xdr:col>
      <xdr:colOff>38100</xdr:colOff>
      <xdr:row>7</xdr:row>
      <xdr:rowOff>247650</xdr:rowOff>
    </xdr:to>
    <xdr:sp>
      <xdr:nvSpPr>
        <xdr:cNvPr id="40" name="ลูกศรเชื่อมต่อแบบตรง 9"/>
        <xdr:cNvSpPr>
          <a:spLocks/>
        </xdr:cNvSpPr>
      </xdr:nvSpPr>
      <xdr:spPr>
        <a:xfrm flipV="1">
          <a:off x="10458450" y="2438400"/>
          <a:ext cx="20955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28575</xdr:colOff>
      <xdr:row>180</xdr:row>
      <xdr:rowOff>161925</xdr:rowOff>
    </xdr:from>
    <xdr:to>
      <xdr:col>11</xdr:col>
      <xdr:colOff>19050</xdr:colOff>
      <xdr:row>180</xdr:row>
      <xdr:rowOff>161925</xdr:rowOff>
    </xdr:to>
    <xdr:sp>
      <xdr:nvSpPr>
        <xdr:cNvPr id="41" name="ลูกศรเชื่อมต่อแบบตรง 2"/>
        <xdr:cNvSpPr>
          <a:spLocks/>
        </xdr:cNvSpPr>
      </xdr:nvSpPr>
      <xdr:spPr>
        <a:xfrm>
          <a:off x="10829925" y="56778525"/>
          <a:ext cx="8477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177</xdr:row>
      <xdr:rowOff>152400</xdr:rowOff>
    </xdr:from>
    <xdr:to>
      <xdr:col>10</xdr:col>
      <xdr:colOff>419100</xdr:colOff>
      <xdr:row>177</xdr:row>
      <xdr:rowOff>152400</xdr:rowOff>
    </xdr:to>
    <xdr:sp>
      <xdr:nvSpPr>
        <xdr:cNvPr id="42" name="ลูกศรเชื่อมต่อแบบตรง 62"/>
        <xdr:cNvSpPr>
          <a:spLocks/>
        </xdr:cNvSpPr>
      </xdr:nvSpPr>
      <xdr:spPr>
        <a:xfrm>
          <a:off x="10801350" y="55826025"/>
          <a:ext cx="8477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19050</xdr:colOff>
      <xdr:row>188</xdr:row>
      <xdr:rowOff>171450</xdr:rowOff>
    </xdr:from>
    <xdr:to>
      <xdr:col>8</xdr:col>
      <xdr:colOff>419100</xdr:colOff>
      <xdr:row>188</xdr:row>
      <xdr:rowOff>171450</xdr:rowOff>
    </xdr:to>
    <xdr:sp>
      <xdr:nvSpPr>
        <xdr:cNvPr id="43" name="ลูกศรเชื่อมต่อแบบตรง 6"/>
        <xdr:cNvSpPr>
          <a:spLocks/>
        </xdr:cNvSpPr>
      </xdr:nvSpPr>
      <xdr:spPr>
        <a:xfrm>
          <a:off x="9963150" y="59302650"/>
          <a:ext cx="8286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38100</xdr:colOff>
      <xdr:row>189</xdr:row>
      <xdr:rowOff>133350</xdr:rowOff>
    </xdr:from>
    <xdr:to>
      <xdr:col>9</xdr:col>
      <xdr:colOff>9525</xdr:colOff>
      <xdr:row>189</xdr:row>
      <xdr:rowOff>133350</xdr:rowOff>
    </xdr:to>
    <xdr:sp>
      <xdr:nvSpPr>
        <xdr:cNvPr id="44" name="ลูกศรเชื่อมต่อแบบตรง 64"/>
        <xdr:cNvSpPr>
          <a:spLocks/>
        </xdr:cNvSpPr>
      </xdr:nvSpPr>
      <xdr:spPr>
        <a:xfrm>
          <a:off x="9982200" y="59578875"/>
          <a:ext cx="8286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47625</xdr:colOff>
      <xdr:row>190</xdr:row>
      <xdr:rowOff>133350</xdr:rowOff>
    </xdr:from>
    <xdr:to>
      <xdr:col>11</xdr:col>
      <xdr:colOff>19050</xdr:colOff>
      <xdr:row>190</xdr:row>
      <xdr:rowOff>133350</xdr:rowOff>
    </xdr:to>
    <xdr:sp>
      <xdr:nvSpPr>
        <xdr:cNvPr id="45" name="ลูกศรเชื่อมต่อแบบตรง 68"/>
        <xdr:cNvSpPr>
          <a:spLocks/>
        </xdr:cNvSpPr>
      </xdr:nvSpPr>
      <xdr:spPr>
        <a:xfrm>
          <a:off x="10848975" y="59893200"/>
          <a:ext cx="8286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38100</xdr:colOff>
      <xdr:row>191</xdr:row>
      <xdr:rowOff>200025</xdr:rowOff>
    </xdr:from>
    <xdr:to>
      <xdr:col>11</xdr:col>
      <xdr:colOff>9525</xdr:colOff>
      <xdr:row>191</xdr:row>
      <xdr:rowOff>200025</xdr:rowOff>
    </xdr:to>
    <xdr:sp>
      <xdr:nvSpPr>
        <xdr:cNvPr id="46" name="ลูกศรเชื่อมต่อแบบตรง 72"/>
        <xdr:cNvSpPr>
          <a:spLocks/>
        </xdr:cNvSpPr>
      </xdr:nvSpPr>
      <xdr:spPr>
        <a:xfrm>
          <a:off x="10839450" y="60274200"/>
          <a:ext cx="8286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28575</xdr:colOff>
      <xdr:row>192</xdr:row>
      <xdr:rowOff>133350</xdr:rowOff>
    </xdr:from>
    <xdr:to>
      <xdr:col>10</xdr:col>
      <xdr:colOff>428625</xdr:colOff>
      <xdr:row>192</xdr:row>
      <xdr:rowOff>133350</xdr:rowOff>
    </xdr:to>
    <xdr:sp>
      <xdr:nvSpPr>
        <xdr:cNvPr id="47" name="ลูกศรเชื่อมต่อแบบตรง 73"/>
        <xdr:cNvSpPr>
          <a:spLocks/>
        </xdr:cNvSpPr>
      </xdr:nvSpPr>
      <xdr:spPr>
        <a:xfrm>
          <a:off x="10829925" y="60521850"/>
          <a:ext cx="8286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28575</xdr:colOff>
      <xdr:row>196</xdr:row>
      <xdr:rowOff>180975</xdr:rowOff>
    </xdr:from>
    <xdr:to>
      <xdr:col>10</xdr:col>
      <xdr:colOff>0</xdr:colOff>
      <xdr:row>196</xdr:row>
      <xdr:rowOff>180975</xdr:rowOff>
    </xdr:to>
    <xdr:sp>
      <xdr:nvSpPr>
        <xdr:cNvPr id="48" name="ลูกศรเชื่อมต่อแบบตรง 8"/>
        <xdr:cNvSpPr>
          <a:spLocks/>
        </xdr:cNvSpPr>
      </xdr:nvSpPr>
      <xdr:spPr>
        <a:xfrm>
          <a:off x="10829925" y="61826775"/>
          <a:ext cx="4000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198</xdr:row>
      <xdr:rowOff>161925</xdr:rowOff>
    </xdr:from>
    <xdr:to>
      <xdr:col>10</xdr:col>
      <xdr:colOff>9525</xdr:colOff>
      <xdr:row>198</xdr:row>
      <xdr:rowOff>171450</xdr:rowOff>
    </xdr:to>
    <xdr:sp>
      <xdr:nvSpPr>
        <xdr:cNvPr id="49" name="ลูกศรเชื่อมต่อแบบตรง 18"/>
        <xdr:cNvSpPr>
          <a:spLocks/>
        </xdr:cNvSpPr>
      </xdr:nvSpPr>
      <xdr:spPr>
        <a:xfrm flipV="1">
          <a:off x="10372725" y="62436375"/>
          <a:ext cx="8667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19050</xdr:colOff>
      <xdr:row>200</xdr:row>
      <xdr:rowOff>133350</xdr:rowOff>
    </xdr:from>
    <xdr:to>
      <xdr:col>9</xdr:col>
      <xdr:colOff>419100</xdr:colOff>
      <xdr:row>200</xdr:row>
      <xdr:rowOff>133350</xdr:rowOff>
    </xdr:to>
    <xdr:sp>
      <xdr:nvSpPr>
        <xdr:cNvPr id="50" name="ลูกศรเชื่อมต่อแบบตรง 74"/>
        <xdr:cNvSpPr>
          <a:spLocks/>
        </xdr:cNvSpPr>
      </xdr:nvSpPr>
      <xdr:spPr>
        <a:xfrm>
          <a:off x="10820400" y="63036450"/>
          <a:ext cx="4000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38100</xdr:colOff>
      <xdr:row>202</xdr:row>
      <xdr:rowOff>152400</xdr:rowOff>
    </xdr:from>
    <xdr:to>
      <xdr:col>10</xdr:col>
      <xdr:colOff>0</xdr:colOff>
      <xdr:row>202</xdr:row>
      <xdr:rowOff>152400</xdr:rowOff>
    </xdr:to>
    <xdr:sp>
      <xdr:nvSpPr>
        <xdr:cNvPr id="51" name="ลูกศรเชื่อมต่อแบบตรง 75"/>
        <xdr:cNvSpPr>
          <a:spLocks/>
        </xdr:cNvSpPr>
      </xdr:nvSpPr>
      <xdr:spPr>
        <a:xfrm>
          <a:off x="10839450" y="63684150"/>
          <a:ext cx="3905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206</xdr:row>
      <xdr:rowOff>171450</xdr:rowOff>
    </xdr:from>
    <xdr:to>
      <xdr:col>10</xdr:col>
      <xdr:colOff>200025</xdr:colOff>
      <xdr:row>206</xdr:row>
      <xdr:rowOff>171450</xdr:rowOff>
    </xdr:to>
    <xdr:sp>
      <xdr:nvSpPr>
        <xdr:cNvPr id="52" name="ลูกศรเชื่อมต่อแบบตรง 78"/>
        <xdr:cNvSpPr>
          <a:spLocks/>
        </xdr:cNvSpPr>
      </xdr:nvSpPr>
      <xdr:spPr>
        <a:xfrm>
          <a:off x="11029950" y="64960500"/>
          <a:ext cx="4000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</xdr:colOff>
      <xdr:row>208</xdr:row>
      <xdr:rowOff>152400</xdr:rowOff>
    </xdr:from>
    <xdr:to>
      <xdr:col>10</xdr:col>
      <xdr:colOff>428625</xdr:colOff>
      <xdr:row>208</xdr:row>
      <xdr:rowOff>152400</xdr:rowOff>
    </xdr:to>
    <xdr:sp>
      <xdr:nvSpPr>
        <xdr:cNvPr id="53" name="ลูกศรเชื่อมต่อแบบตรง 79"/>
        <xdr:cNvSpPr>
          <a:spLocks/>
        </xdr:cNvSpPr>
      </xdr:nvSpPr>
      <xdr:spPr>
        <a:xfrm>
          <a:off x="11258550" y="65570100"/>
          <a:ext cx="4000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28575</xdr:colOff>
      <xdr:row>209</xdr:row>
      <xdr:rowOff>152400</xdr:rowOff>
    </xdr:from>
    <xdr:to>
      <xdr:col>10</xdr:col>
      <xdr:colOff>38100</xdr:colOff>
      <xdr:row>209</xdr:row>
      <xdr:rowOff>161925</xdr:rowOff>
    </xdr:to>
    <xdr:sp>
      <xdr:nvSpPr>
        <xdr:cNvPr id="54" name="ลูกศรเชื่อมต่อแบบตรง 81"/>
        <xdr:cNvSpPr>
          <a:spLocks/>
        </xdr:cNvSpPr>
      </xdr:nvSpPr>
      <xdr:spPr>
        <a:xfrm flipV="1">
          <a:off x="10401300" y="65884425"/>
          <a:ext cx="8667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428625</xdr:colOff>
      <xdr:row>210</xdr:row>
      <xdr:rowOff>142875</xdr:rowOff>
    </xdr:from>
    <xdr:to>
      <xdr:col>10</xdr:col>
      <xdr:colOff>9525</xdr:colOff>
      <xdr:row>210</xdr:row>
      <xdr:rowOff>152400</xdr:rowOff>
    </xdr:to>
    <xdr:sp>
      <xdr:nvSpPr>
        <xdr:cNvPr id="55" name="ลูกศรเชื่อมต่อแบบตรง 82"/>
        <xdr:cNvSpPr>
          <a:spLocks/>
        </xdr:cNvSpPr>
      </xdr:nvSpPr>
      <xdr:spPr>
        <a:xfrm flipV="1">
          <a:off x="10372725" y="66189225"/>
          <a:ext cx="8667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19050</xdr:colOff>
      <xdr:row>213</xdr:row>
      <xdr:rowOff>161925</xdr:rowOff>
    </xdr:from>
    <xdr:to>
      <xdr:col>9</xdr:col>
      <xdr:colOff>228600</xdr:colOff>
      <xdr:row>213</xdr:row>
      <xdr:rowOff>161925</xdr:rowOff>
    </xdr:to>
    <xdr:sp>
      <xdr:nvSpPr>
        <xdr:cNvPr id="56" name="ลูกศรเชื่อมต่อแบบตรง 86"/>
        <xdr:cNvSpPr>
          <a:spLocks/>
        </xdr:cNvSpPr>
      </xdr:nvSpPr>
      <xdr:spPr>
        <a:xfrm>
          <a:off x="10820400" y="67151250"/>
          <a:ext cx="2095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171450</xdr:colOff>
      <xdr:row>215</xdr:row>
      <xdr:rowOff>152400</xdr:rowOff>
    </xdr:from>
    <xdr:to>
      <xdr:col>9</xdr:col>
      <xdr:colOff>381000</xdr:colOff>
      <xdr:row>215</xdr:row>
      <xdr:rowOff>152400</xdr:rowOff>
    </xdr:to>
    <xdr:sp>
      <xdr:nvSpPr>
        <xdr:cNvPr id="57" name="ลูกศรเชื่อมต่อแบบตรง 87"/>
        <xdr:cNvSpPr>
          <a:spLocks/>
        </xdr:cNvSpPr>
      </xdr:nvSpPr>
      <xdr:spPr>
        <a:xfrm>
          <a:off x="10972800" y="67770375"/>
          <a:ext cx="2095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57150</xdr:colOff>
      <xdr:row>217</xdr:row>
      <xdr:rowOff>152400</xdr:rowOff>
    </xdr:from>
    <xdr:to>
      <xdr:col>11</xdr:col>
      <xdr:colOff>9525</xdr:colOff>
      <xdr:row>217</xdr:row>
      <xdr:rowOff>152400</xdr:rowOff>
    </xdr:to>
    <xdr:sp>
      <xdr:nvSpPr>
        <xdr:cNvPr id="58" name="ลูกศรเชื่อมต่อแบบตรง 88"/>
        <xdr:cNvSpPr>
          <a:spLocks/>
        </xdr:cNvSpPr>
      </xdr:nvSpPr>
      <xdr:spPr>
        <a:xfrm>
          <a:off x="11287125" y="68399025"/>
          <a:ext cx="3810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9525</xdr:colOff>
      <xdr:row>223</xdr:row>
      <xdr:rowOff>161925</xdr:rowOff>
    </xdr:from>
    <xdr:to>
      <xdr:col>10</xdr:col>
      <xdr:colOff>28575</xdr:colOff>
      <xdr:row>223</xdr:row>
      <xdr:rowOff>161925</xdr:rowOff>
    </xdr:to>
    <xdr:sp>
      <xdr:nvSpPr>
        <xdr:cNvPr id="59" name="ลูกศรเชื่อมต่อแบบตรง 27"/>
        <xdr:cNvSpPr>
          <a:spLocks/>
        </xdr:cNvSpPr>
      </xdr:nvSpPr>
      <xdr:spPr>
        <a:xfrm>
          <a:off x="10382250" y="70294500"/>
          <a:ext cx="8763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9525</xdr:colOff>
      <xdr:row>235</xdr:row>
      <xdr:rowOff>171450</xdr:rowOff>
    </xdr:from>
    <xdr:to>
      <xdr:col>10</xdr:col>
      <xdr:colOff>19050</xdr:colOff>
      <xdr:row>235</xdr:row>
      <xdr:rowOff>171450</xdr:rowOff>
    </xdr:to>
    <xdr:sp>
      <xdr:nvSpPr>
        <xdr:cNvPr id="60" name="ลูกศรเชื่อมต่อแบบตรง 29"/>
        <xdr:cNvSpPr>
          <a:spLocks/>
        </xdr:cNvSpPr>
      </xdr:nvSpPr>
      <xdr:spPr>
        <a:xfrm>
          <a:off x="10382250" y="74075925"/>
          <a:ext cx="8667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428625</xdr:colOff>
      <xdr:row>237</xdr:row>
      <xdr:rowOff>133350</xdr:rowOff>
    </xdr:from>
    <xdr:to>
      <xdr:col>10</xdr:col>
      <xdr:colOff>9525</xdr:colOff>
      <xdr:row>237</xdr:row>
      <xdr:rowOff>133350</xdr:rowOff>
    </xdr:to>
    <xdr:sp>
      <xdr:nvSpPr>
        <xdr:cNvPr id="61" name="ลูกศรเชื่อมต่อแบบตรง 91"/>
        <xdr:cNvSpPr>
          <a:spLocks/>
        </xdr:cNvSpPr>
      </xdr:nvSpPr>
      <xdr:spPr>
        <a:xfrm>
          <a:off x="10372725" y="74666475"/>
          <a:ext cx="8667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238</xdr:row>
      <xdr:rowOff>171450</xdr:rowOff>
    </xdr:from>
    <xdr:to>
      <xdr:col>10</xdr:col>
      <xdr:colOff>0</xdr:colOff>
      <xdr:row>238</xdr:row>
      <xdr:rowOff>171450</xdr:rowOff>
    </xdr:to>
    <xdr:sp>
      <xdr:nvSpPr>
        <xdr:cNvPr id="62" name="ลูกศรเชื่อมต่อแบบตรง 38"/>
        <xdr:cNvSpPr>
          <a:spLocks/>
        </xdr:cNvSpPr>
      </xdr:nvSpPr>
      <xdr:spPr>
        <a:xfrm>
          <a:off x="10801350" y="75018900"/>
          <a:ext cx="4286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240</xdr:row>
      <xdr:rowOff>142875</xdr:rowOff>
    </xdr:from>
    <xdr:to>
      <xdr:col>10</xdr:col>
      <xdr:colOff>0</xdr:colOff>
      <xdr:row>240</xdr:row>
      <xdr:rowOff>142875</xdr:rowOff>
    </xdr:to>
    <xdr:sp>
      <xdr:nvSpPr>
        <xdr:cNvPr id="63" name="ลูกศรเชื่อมต่อแบบตรง 92"/>
        <xdr:cNvSpPr>
          <a:spLocks/>
        </xdr:cNvSpPr>
      </xdr:nvSpPr>
      <xdr:spPr>
        <a:xfrm>
          <a:off x="10801350" y="75618975"/>
          <a:ext cx="4286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9525</xdr:colOff>
      <xdr:row>327</xdr:row>
      <xdr:rowOff>152400</xdr:rowOff>
    </xdr:from>
    <xdr:to>
      <xdr:col>12</xdr:col>
      <xdr:colOff>38100</xdr:colOff>
      <xdr:row>327</xdr:row>
      <xdr:rowOff>152400</xdr:rowOff>
    </xdr:to>
    <xdr:sp>
      <xdr:nvSpPr>
        <xdr:cNvPr id="64" name="ลูกศรเชื่อมต่อแบบตรง 108"/>
        <xdr:cNvSpPr>
          <a:spLocks/>
        </xdr:cNvSpPr>
      </xdr:nvSpPr>
      <xdr:spPr>
        <a:xfrm>
          <a:off x="9953625" y="102974775"/>
          <a:ext cx="21717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19050</xdr:colOff>
      <xdr:row>334</xdr:row>
      <xdr:rowOff>133350</xdr:rowOff>
    </xdr:from>
    <xdr:to>
      <xdr:col>12</xdr:col>
      <xdr:colOff>47625</xdr:colOff>
      <xdr:row>334</xdr:row>
      <xdr:rowOff>133350</xdr:rowOff>
    </xdr:to>
    <xdr:sp>
      <xdr:nvSpPr>
        <xdr:cNvPr id="65" name="ลูกศรเชื่อมต่อแบบตรง 109"/>
        <xdr:cNvSpPr>
          <a:spLocks/>
        </xdr:cNvSpPr>
      </xdr:nvSpPr>
      <xdr:spPr>
        <a:xfrm>
          <a:off x="9963150" y="105156000"/>
          <a:ext cx="21717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0</xdr:colOff>
      <xdr:row>335</xdr:row>
      <xdr:rowOff>180975</xdr:rowOff>
    </xdr:from>
    <xdr:to>
      <xdr:col>11</xdr:col>
      <xdr:colOff>419100</xdr:colOff>
      <xdr:row>335</xdr:row>
      <xdr:rowOff>180975</xdr:rowOff>
    </xdr:to>
    <xdr:sp>
      <xdr:nvSpPr>
        <xdr:cNvPr id="66" name="ลูกศรเชื่อมต่อแบบตรง 111"/>
        <xdr:cNvSpPr>
          <a:spLocks/>
        </xdr:cNvSpPr>
      </xdr:nvSpPr>
      <xdr:spPr>
        <a:xfrm>
          <a:off x="9944100" y="105517950"/>
          <a:ext cx="21336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0</xdr:colOff>
      <xdr:row>336</xdr:row>
      <xdr:rowOff>152400</xdr:rowOff>
    </xdr:from>
    <xdr:to>
      <xdr:col>12</xdr:col>
      <xdr:colOff>0</xdr:colOff>
      <xdr:row>336</xdr:row>
      <xdr:rowOff>152400</xdr:rowOff>
    </xdr:to>
    <xdr:sp>
      <xdr:nvSpPr>
        <xdr:cNvPr id="67" name="ลูกศรเชื่อมต่อแบบตรง 113"/>
        <xdr:cNvSpPr>
          <a:spLocks/>
        </xdr:cNvSpPr>
      </xdr:nvSpPr>
      <xdr:spPr>
        <a:xfrm>
          <a:off x="9944100" y="105803700"/>
          <a:ext cx="21431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9525</xdr:colOff>
      <xdr:row>338</xdr:row>
      <xdr:rowOff>152400</xdr:rowOff>
    </xdr:from>
    <xdr:to>
      <xdr:col>12</xdr:col>
      <xdr:colOff>19050</xdr:colOff>
      <xdr:row>338</xdr:row>
      <xdr:rowOff>152400</xdr:rowOff>
    </xdr:to>
    <xdr:sp>
      <xdr:nvSpPr>
        <xdr:cNvPr id="68" name="ลูกศรเชื่อมต่อแบบตรง 115"/>
        <xdr:cNvSpPr>
          <a:spLocks/>
        </xdr:cNvSpPr>
      </xdr:nvSpPr>
      <xdr:spPr>
        <a:xfrm>
          <a:off x="9953625" y="106432350"/>
          <a:ext cx="21526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152400</xdr:colOff>
      <xdr:row>345</xdr:row>
      <xdr:rowOff>247650</xdr:rowOff>
    </xdr:from>
    <xdr:to>
      <xdr:col>10</xdr:col>
      <xdr:colOff>57150</xdr:colOff>
      <xdr:row>345</xdr:row>
      <xdr:rowOff>247650</xdr:rowOff>
    </xdr:to>
    <xdr:sp>
      <xdr:nvSpPr>
        <xdr:cNvPr id="69" name="ลูกศรเชื่อมต่อแบบตรง 119"/>
        <xdr:cNvSpPr>
          <a:spLocks/>
        </xdr:cNvSpPr>
      </xdr:nvSpPr>
      <xdr:spPr>
        <a:xfrm>
          <a:off x="10953750" y="108727875"/>
          <a:ext cx="3333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104775</xdr:colOff>
      <xdr:row>57</xdr:row>
      <xdr:rowOff>152400</xdr:rowOff>
    </xdr:from>
    <xdr:to>
      <xdr:col>9</xdr:col>
      <xdr:colOff>123825</xdr:colOff>
      <xdr:row>57</xdr:row>
      <xdr:rowOff>152400</xdr:rowOff>
    </xdr:to>
    <xdr:sp>
      <xdr:nvSpPr>
        <xdr:cNvPr id="70" name="ลูกศรเชื่อมต่อแบบตรง 19"/>
        <xdr:cNvSpPr>
          <a:spLocks/>
        </xdr:cNvSpPr>
      </xdr:nvSpPr>
      <xdr:spPr>
        <a:xfrm>
          <a:off x="10477500" y="18107025"/>
          <a:ext cx="4476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381000</xdr:colOff>
      <xdr:row>43</xdr:row>
      <xdr:rowOff>171450</xdr:rowOff>
    </xdr:from>
    <xdr:to>
      <xdr:col>12</xdr:col>
      <xdr:colOff>161925</xdr:colOff>
      <xdr:row>43</xdr:row>
      <xdr:rowOff>171450</xdr:rowOff>
    </xdr:to>
    <xdr:sp>
      <xdr:nvSpPr>
        <xdr:cNvPr id="71" name="ลูกศรเชื่อมต่อแบบตรง 100"/>
        <xdr:cNvSpPr>
          <a:spLocks/>
        </xdr:cNvSpPr>
      </xdr:nvSpPr>
      <xdr:spPr>
        <a:xfrm>
          <a:off x="10325100" y="13687425"/>
          <a:ext cx="19240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161925</xdr:colOff>
      <xdr:row>39</xdr:row>
      <xdr:rowOff>161925</xdr:rowOff>
    </xdr:from>
    <xdr:to>
      <xdr:col>12</xdr:col>
      <xdr:colOff>57150</xdr:colOff>
      <xdr:row>39</xdr:row>
      <xdr:rowOff>161925</xdr:rowOff>
    </xdr:to>
    <xdr:sp>
      <xdr:nvSpPr>
        <xdr:cNvPr id="72" name="ลูกศรเชื่อมต่อแบบตรง 101"/>
        <xdr:cNvSpPr>
          <a:spLocks/>
        </xdr:cNvSpPr>
      </xdr:nvSpPr>
      <xdr:spPr>
        <a:xfrm>
          <a:off x="10106025" y="12420600"/>
          <a:ext cx="20383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142875</xdr:colOff>
      <xdr:row>40</xdr:row>
      <xdr:rowOff>142875</xdr:rowOff>
    </xdr:from>
    <xdr:to>
      <xdr:col>12</xdr:col>
      <xdr:colOff>38100</xdr:colOff>
      <xdr:row>40</xdr:row>
      <xdr:rowOff>142875</xdr:rowOff>
    </xdr:to>
    <xdr:sp>
      <xdr:nvSpPr>
        <xdr:cNvPr id="73" name="ลูกศรเชื่อมต่อแบบตรง 105"/>
        <xdr:cNvSpPr>
          <a:spLocks/>
        </xdr:cNvSpPr>
      </xdr:nvSpPr>
      <xdr:spPr>
        <a:xfrm>
          <a:off x="10086975" y="12715875"/>
          <a:ext cx="20383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161925</xdr:colOff>
      <xdr:row>41</xdr:row>
      <xdr:rowOff>152400</xdr:rowOff>
    </xdr:from>
    <xdr:to>
      <xdr:col>12</xdr:col>
      <xdr:colOff>57150</xdr:colOff>
      <xdr:row>41</xdr:row>
      <xdr:rowOff>152400</xdr:rowOff>
    </xdr:to>
    <xdr:sp>
      <xdr:nvSpPr>
        <xdr:cNvPr id="74" name="ลูกศรเชื่อมต่อแบบตรง 106"/>
        <xdr:cNvSpPr>
          <a:spLocks/>
        </xdr:cNvSpPr>
      </xdr:nvSpPr>
      <xdr:spPr>
        <a:xfrm>
          <a:off x="10106025" y="13039725"/>
          <a:ext cx="20383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142875</xdr:colOff>
      <xdr:row>45</xdr:row>
      <xdr:rowOff>171450</xdr:rowOff>
    </xdr:from>
    <xdr:to>
      <xdr:col>12</xdr:col>
      <xdr:colOff>38100</xdr:colOff>
      <xdr:row>45</xdr:row>
      <xdr:rowOff>171450</xdr:rowOff>
    </xdr:to>
    <xdr:sp>
      <xdr:nvSpPr>
        <xdr:cNvPr id="75" name="ลูกศรเชื่อมต่อแบบตรง 107"/>
        <xdr:cNvSpPr>
          <a:spLocks/>
        </xdr:cNvSpPr>
      </xdr:nvSpPr>
      <xdr:spPr>
        <a:xfrm>
          <a:off x="10086975" y="14316075"/>
          <a:ext cx="20383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19050</xdr:colOff>
      <xdr:row>357</xdr:row>
      <xdr:rowOff>171450</xdr:rowOff>
    </xdr:from>
    <xdr:to>
      <xdr:col>12</xdr:col>
      <xdr:colOff>0</xdr:colOff>
      <xdr:row>357</xdr:row>
      <xdr:rowOff>171450</xdr:rowOff>
    </xdr:to>
    <xdr:sp>
      <xdr:nvSpPr>
        <xdr:cNvPr id="76" name="ลูกศรเชื่อมต่อแบบตรง 146"/>
        <xdr:cNvSpPr>
          <a:spLocks/>
        </xdr:cNvSpPr>
      </xdr:nvSpPr>
      <xdr:spPr>
        <a:xfrm>
          <a:off x="11249025" y="112423575"/>
          <a:ext cx="8382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38100</xdr:colOff>
      <xdr:row>361</xdr:row>
      <xdr:rowOff>152400</xdr:rowOff>
    </xdr:from>
    <xdr:to>
      <xdr:col>12</xdr:col>
      <xdr:colOff>9525</xdr:colOff>
      <xdr:row>361</xdr:row>
      <xdr:rowOff>152400</xdr:rowOff>
    </xdr:to>
    <xdr:sp>
      <xdr:nvSpPr>
        <xdr:cNvPr id="77" name="ลูกศรเชื่อมต่อแบบตรง 147"/>
        <xdr:cNvSpPr>
          <a:spLocks/>
        </xdr:cNvSpPr>
      </xdr:nvSpPr>
      <xdr:spPr>
        <a:xfrm>
          <a:off x="11268075" y="113661825"/>
          <a:ext cx="8286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0</xdr:colOff>
      <xdr:row>356</xdr:row>
      <xdr:rowOff>152400</xdr:rowOff>
    </xdr:from>
    <xdr:to>
      <xdr:col>12</xdr:col>
      <xdr:colOff>9525</xdr:colOff>
      <xdr:row>356</xdr:row>
      <xdr:rowOff>152400</xdr:rowOff>
    </xdr:to>
    <xdr:sp>
      <xdr:nvSpPr>
        <xdr:cNvPr id="78" name="ลูกศรเชื่อมต่อแบบตรง 148"/>
        <xdr:cNvSpPr>
          <a:spLocks/>
        </xdr:cNvSpPr>
      </xdr:nvSpPr>
      <xdr:spPr>
        <a:xfrm>
          <a:off x="10801350" y="112090200"/>
          <a:ext cx="12954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9525</xdr:colOff>
      <xdr:row>363</xdr:row>
      <xdr:rowOff>133350</xdr:rowOff>
    </xdr:from>
    <xdr:to>
      <xdr:col>11</xdr:col>
      <xdr:colOff>419100</xdr:colOff>
      <xdr:row>363</xdr:row>
      <xdr:rowOff>133350</xdr:rowOff>
    </xdr:to>
    <xdr:sp>
      <xdr:nvSpPr>
        <xdr:cNvPr id="79" name="ลูกศรเชื่อมต่อแบบตรง 149"/>
        <xdr:cNvSpPr>
          <a:spLocks/>
        </xdr:cNvSpPr>
      </xdr:nvSpPr>
      <xdr:spPr>
        <a:xfrm>
          <a:off x="11239500" y="114271425"/>
          <a:ext cx="8382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9525</xdr:colOff>
      <xdr:row>364</xdr:row>
      <xdr:rowOff>152400</xdr:rowOff>
    </xdr:from>
    <xdr:to>
      <xdr:col>11</xdr:col>
      <xdr:colOff>419100</xdr:colOff>
      <xdr:row>364</xdr:row>
      <xdr:rowOff>152400</xdr:rowOff>
    </xdr:to>
    <xdr:sp>
      <xdr:nvSpPr>
        <xdr:cNvPr id="80" name="ลูกศรเชื่อมต่อแบบตรง 150"/>
        <xdr:cNvSpPr>
          <a:spLocks/>
        </xdr:cNvSpPr>
      </xdr:nvSpPr>
      <xdr:spPr>
        <a:xfrm>
          <a:off x="11239500" y="114604800"/>
          <a:ext cx="8382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38100</xdr:colOff>
      <xdr:row>366</xdr:row>
      <xdr:rowOff>152400</xdr:rowOff>
    </xdr:from>
    <xdr:to>
      <xdr:col>12</xdr:col>
      <xdr:colOff>38100</xdr:colOff>
      <xdr:row>366</xdr:row>
      <xdr:rowOff>152400</xdr:rowOff>
    </xdr:to>
    <xdr:sp>
      <xdr:nvSpPr>
        <xdr:cNvPr id="81" name="ลูกศรเชื่อมต่อแบบตรง 151"/>
        <xdr:cNvSpPr>
          <a:spLocks/>
        </xdr:cNvSpPr>
      </xdr:nvSpPr>
      <xdr:spPr>
        <a:xfrm>
          <a:off x="11696700" y="115233450"/>
          <a:ext cx="4286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19050</xdr:colOff>
      <xdr:row>367</xdr:row>
      <xdr:rowOff>171450</xdr:rowOff>
    </xdr:from>
    <xdr:to>
      <xdr:col>12</xdr:col>
      <xdr:colOff>9525</xdr:colOff>
      <xdr:row>367</xdr:row>
      <xdr:rowOff>171450</xdr:rowOff>
    </xdr:to>
    <xdr:sp>
      <xdr:nvSpPr>
        <xdr:cNvPr id="82" name="ลูกศรเชื่อมต่อแบบตรง 152"/>
        <xdr:cNvSpPr>
          <a:spLocks/>
        </xdr:cNvSpPr>
      </xdr:nvSpPr>
      <xdr:spPr>
        <a:xfrm>
          <a:off x="11677650" y="115566825"/>
          <a:ext cx="4191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47625</xdr:colOff>
      <xdr:row>368</xdr:row>
      <xdr:rowOff>152400</xdr:rowOff>
    </xdr:from>
    <xdr:to>
      <xdr:col>13</xdr:col>
      <xdr:colOff>19050</xdr:colOff>
      <xdr:row>368</xdr:row>
      <xdr:rowOff>171450</xdr:rowOff>
    </xdr:to>
    <xdr:sp>
      <xdr:nvSpPr>
        <xdr:cNvPr id="83" name="ลูกศรเชื่อมต่อแบบตรง 153"/>
        <xdr:cNvSpPr>
          <a:spLocks/>
        </xdr:cNvSpPr>
      </xdr:nvSpPr>
      <xdr:spPr>
        <a:xfrm>
          <a:off x="11706225" y="115862100"/>
          <a:ext cx="828675" cy="190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128</xdr:row>
      <xdr:rowOff>114300</xdr:rowOff>
    </xdr:from>
    <xdr:to>
      <xdr:col>4</xdr:col>
      <xdr:colOff>209550</xdr:colOff>
      <xdr:row>140</xdr:row>
      <xdr:rowOff>247650</xdr:rowOff>
    </xdr:to>
    <xdr:sp>
      <xdr:nvSpPr>
        <xdr:cNvPr id="84" name="Right Brace 99"/>
        <xdr:cNvSpPr>
          <a:spLocks/>
        </xdr:cNvSpPr>
      </xdr:nvSpPr>
      <xdr:spPr>
        <a:xfrm>
          <a:off x="6648450" y="40386000"/>
          <a:ext cx="161925" cy="3905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38100</xdr:colOff>
      <xdr:row>65</xdr:row>
      <xdr:rowOff>161925</xdr:rowOff>
    </xdr:from>
    <xdr:to>
      <xdr:col>10</xdr:col>
      <xdr:colOff>400050</xdr:colOff>
      <xdr:row>65</xdr:row>
      <xdr:rowOff>161925</xdr:rowOff>
    </xdr:to>
    <xdr:sp>
      <xdr:nvSpPr>
        <xdr:cNvPr id="85" name="ลูกศรเชื่อมต่อแบบตรง 19"/>
        <xdr:cNvSpPr>
          <a:spLocks/>
        </xdr:cNvSpPr>
      </xdr:nvSpPr>
      <xdr:spPr>
        <a:xfrm>
          <a:off x="10839450" y="20631150"/>
          <a:ext cx="7905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276225</xdr:colOff>
      <xdr:row>379</xdr:row>
      <xdr:rowOff>180975</xdr:rowOff>
    </xdr:from>
    <xdr:to>
      <xdr:col>13</xdr:col>
      <xdr:colOff>0</xdr:colOff>
      <xdr:row>379</xdr:row>
      <xdr:rowOff>180975</xdr:rowOff>
    </xdr:to>
    <xdr:sp>
      <xdr:nvSpPr>
        <xdr:cNvPr id="86" name="ลูกศรเชื่อมต่อแบบตรง 40"/>
        <xdr:cNvSpPr>
          <a:spLocks/>
        </xdr:cNvSpPr>
      </xdr:nvSpPr>
      <xdr:spPr>
        <a:xfrm>
          <a:off x="10220325" y="119348250"/>
          <a:ext cx="22955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0</xdr:colOff>
      <xdr:row>381</xdr:row>
      <xdr:rowOff>123825</xdr:rowOff>
    </xdr:from>
    <xdr:to>
      <xdr:col>13</xdr:col>
      <xdr:colOff>9525</xdr:colOff>
      <xdr:row>381</xdr:row>
      <xdr:rowOff>123825</xdr:rowOff>
    </xdr:to>
    <xdr:sp>
      <xdr:nvSpPr>
        <xdr:cNvPr id="87" name="ลูกศรเชื่อมต่อแบบตรง 100"/>
        <xdr:cNvSpPr>
          <a:spLocks/>
        </xdr:cNvSpPr>
      </xdr:nvSpPr>
      <xdr:spPr>
        <a:xfrm>
          <a:off x="12087225" y="119919750"/>
          <a:ext cx="4381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428625</xdr:colOff>
      <xdr:row>242</xdr:row>
      <xdr:rowOff>152400</xdr:rowOff>
    </xdr:from>
    <xdr:to>
      <xdr:col>10</xdr:col>
      <xdr:colOff>428625</xdr:colOff>
      <xdr:row>242</xdr:row>
      <xdr:rowOff>152400</xdr:rowOff>
    </xdr:to>
    <xdr:sp>
      <xdr:nvSpPr>
        <xdr:cNvPr id="88" name="ลูกศรเชื่อมต่อแบบตรง 92"/>
        <xdr:cNvSpPr>
          <a:spLocks/>
        </xdr:cNvSpPr>
      </xdr:nvSpPr>
      <xdr:spPr>
        <a:xfrm>
          <a:off x="11229975" y="76257150"/>
          <a:ext cx="4286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</xdr:colOff>
      <xdr:row>248</xdr:row>
      <xdr:rowOff>152400</xdr:rowOff>
    </xdr:from>
    <xdr:to>
      <xdr:col>11</xdr:col>
      <xdr:colOff>123825</xdr:colOff>
      <xdr:row>248</xdr:row>
      <xdr:rowOff>152400</xdr:rowOff>
    </xdr:to>
    <xdr:sp>
      <xdr:nvSpPr>
        <xdr:cNvPr id="89" name="ลูกศรเชื่อมต่อแบบตรง 111"/>
        <xdr:cNvSpPr>
          <a:spLocks/>
        </xdr:cNvSpPr>
      </xdr:nvSpPr>
      <xdr:spPr>
        <a:xfrm>
          <a:off x="9972675" y="78143100"/>
          <a:ext cx="18097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38100</xdr:colOff>
      <xdr:row>254</xdr:row>
      <xdr:rowOff>161925</xdr:rowOff>
    </xdr:from>
    <xdr:to>
      <xdr:col>8</xdr:col>
      <xdr:colOff>9525</xdr:colOff>
      <xdr:row>254</xdr:row>
      <xdr:rowOff>161925</xdr:rowOff>
    </xdr:to>
    <xdr:sp>
      <xdr:nvSpPr>
        <xdr:cNvPr id="90" name="ลูกศรเชื่อมต่อแบบตรง 114"/>
        <xdr:cNvSpPr>
          <a:spLocks/>
        </xdr:cNvSpPr>
      </xdr:nvSpPr>
      <xdr:spPr>
        <a:xfrm>
          <a:off x="9982200" y="80038575"/>
          <a:ext cx="4000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381000</xdr:colOff>
      <xdr:row>255</xdr:row>
      <xdr:rowOff>180975</xdr:rowOff>
    </xdr:from>
    <xdr:to>
      <xdr:col>11</xdr:col>
      <xdr:colOff>152400</xdr:colOff>
      <xdr:row>255</xdr:row>
      <xdr:rowOff>180975</xdr:rowOff>
    </xdr:to>
    <xdr:sp>
      <xdr:nvSpPr>
        <xdr:cNvPr id="91" name="ลูกศรเชื่อมต่อแบบตรง 137"/>
        <xdr:cNvSpPr>
          <a:spLocks/>
        </xdr:cNvSpPr>
      </xdr:nvSpPr>
      <xdr:spPr>
        <a:xfrm>
          <a:off x="10325100" y="80371950"/>
          <a:ext cx="14859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256</xdr:row>
      <xdr:rowOff>190500</xdr:rowOff>
    </xdr:from>
    <xdr:to>
      <xdr:col>11</xdr:col>
      <xdr:colOff>123825</xdr:colOff>
      <xdr:row>256</xdr:row>
      <xdr:rowOff>190500</xdr:rowOff>
    </xdr:to>
    <xdr:sp>
      <xdr:nvSpPr>
        <xdr:cNvPr id="92" name="ลูกศรเชื่อมต่อแบบตรง 137"/>
        <xdr:cNvSpPr>
          <a:spLocks/>
        </xdr:cNvSpPr>
      </xdr:nvSpPr>
      <xdr:spPr>
        <a:xfrm>
          <a:off x="10296525" y="80695800"/>
          <a:ext cx="14859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152400</xdr:colOff>
      <xdr:row>258</xdr:row>
      <xdr:rowOff>161925</xdr:rowOff>
    </xdr:from>
    <xdr:to>
      <xdr:col>8</xdr:col>
      <xdr:colOff>123825</xdr:colOff>
      <xdr:row>258</xdr:row>
      <xdr:rowOff>161925</xdr:rowOff>
    </xdr:to>
    <xdr:sp>
      <xdr:nvSpPr>
        <xdr:cNvPr id="93" name="ลูกศรเชื่อมต่อแบบตรง 118"/>
        <xdr:cNvSpPr>
          <a:spLocks/>
        </xdr:cNvSpPr>
      </xdr:nvSpPr>
      <xdr:spPr>
        <a:xfrm>
          <a:off x="10096500" y="81295875"/>
          <a:ext cx="4000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85725</xdr:colOff>
      <xdr:row>259</xdr:row>
      <xdr:rowOff>152400</xdr:rowOff>
    </xdr:from>
    <xdr:to>
      <xdr:col>11</xdr:col>
      <xdr:colOff>200025</xdr:colOff>
      <xdr:row>259</xdr:row>
      <xdr:rowOff>152400</xdr:rowOff>
    </xdr:to>
    <xdr:sp>
      <xdr:nvSpPr>
        <xdr:cNvPr id="94" name="ลูกศรเชื่อมต่อแบบตรง 137"/>
        <xdr:cNvSpPr>
          <a:spLocks/>
        </xdr:cNvSpPr>
      </xdr:nvSpPr>
      <xdr:spPr>
        <a:xfrm>
          <a:off x="10458450" y="81600675"/>
          <a:ext cx="14001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323850</xdr:colOff>
      <xdr:row>299</xdr:row>
      <xdr:rowOff>190500</xdr:rowOff>
    </xdr:from>
    <xdr:to>
      <xdr:col>8</xdr:col>
      <xdr:colOff>257175</xdr:colOff>
      <xdr:row>299</xdr:row>
      <xdr:rowOff>190500</xdr:rowOff>
    </xdr:to>
    <xdr:sp>
      <xdr:nvSpPr>
        <xdr:cNvPr id="95" name="ลูกศรเชื่อมต่อแบบตรง 121"/>
        <xdr:cNvSpPr>
          <a:spLocks/>
        </xdr:cNvSpPr>
      </xdr:nvSpPr>
      <xdr:spPr>
        <a:xfrm>
          <a:off x="10267950" y="94211775"/>
          <a:ext cx="3619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180975</xdr:colOff>
      <xdr:row>300</xdr:row>
      <xdr:rowOff>180975</xdr:rowOff>
    </xdr:from>
    <xdr:to>
      <xdr:col>11</xdr:col>
      <xdr:colOff>66675</xdr:colOff>
      <xdr:row>300</xdr:row>
      <xdr:rowOff>180975</xdr:rowOff>
    </xdr:to>
    <xdr:sp>
      <xdr:nvSpPr>
        <xdr:cNvPr id="96" name="ลูกศรเชื่อมต่อแบบตรง 123"/>
        <xdr:cNvSpPr>
          <a:spLocks/>
        </xdr:cNvSpPr>
      </xdr:nvSpPr>
      <xdr:spPr>
        <a:xfrm>
          <a:off x="10553700" y="94516575"/>
          <a:ext cx="11715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C10">
      <selection activeCell="K9" sqref="K9"/>
    </sheetView>
  </sheetViews>
  <sheetFormatPr defaultColWidth="9.00390625" defaultRowHeight="14.25"/>
  <cols>
    <col min="1" max="1" width="4.00390625" style="238" hidden="1" customWidth="1"/>
    <col min="2" max="2" width="6.00390625" style="238" hidden="1" customWidth="1"/>
    <col min="3" max="3" width="5.625" style="238" customWidth="1"/>
    <col min="4" max="4" width="8.625" style="238" hidden="1" customWidth="1"/>
    <col min="5" max="5" width="7.75390625" style="238" hidden="1" customWidth="1"/>
    <col min="6" max="8" width="7.75390625" style="238" customWidth="1"/>
    <col min="9" max="9" width="8.625" style="238" customWidth="1"/>
    <col min="10" max="10" width="4.75390625" style="238" customWidth="1"/>
    <col min="11" max="11" width="102.125" style="238" customWidth="1"/>
    <col min="12" max="16384" width="9.00390625" style="238" customWidth="1"/>
  </cols>
  <sheetData>
    <row r="1" spans="1:11" ht="2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7"/>
    </row>
    <row r="2" spans="1:11" ht="2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7"/>
    </row>
    <row r="3" spans="1:11" ht="2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 ht="2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7"/>
    </row>
    <row r="5" spans="1:11" ht="21">
      <c r="A5" s="236"/>
      <c r="B5" s="236"/>
      <c r="C5" s="236"/>
      <c r="D5" s="236"/>
      <c r="E5" s="236"/>
      <c r="F5" s="236"/>
      <c r="G5" s="236"/>
      <c r="H5" s="236"/>
      <c r="I5" s="236"/>
      <c r="J5" s="236"/>
      <c r="K5" s="237"/>
    </row>
    <row r="6" spans="1:11" ht="21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7"/>
    </row>
    <row r="7" spans="1:11" ht="21">
      <c r="A7" s="236"/>
      <c r="B7" s="236"/>
      <c r="C7" s="236"/>
      <c r="D7" s="236"/>
      <c r="E7" s="236"/>
      <c r="F7" s="236"/>
      <c r="G7" s="236"/>
      <c r="H7" s="236"/>
      <c r="I7" s="236"/>
      <c r="J7" s="236"/>
      <c r="K7" s="237"/>
    </row>
    <row r="8" spans="1:11" ht="21">
      <c r="A8" s="236"/>
      <c r="B8" s="236"/>
      <c r="C8" s="236"/>
      <c r="D8" s="236"/>
      <c r="E8" s="236"/>
      <c r="F8" s="236"/>
      <c r="G8" s="236"/>
      <c r="H8" s="236"/>
      <c r="I8" s="236"/>
      <c r="J8" s="236"/>
      <c r="K8" s="237"/>
    </row>
    <row r="9" spans="1:11" ht="21">
      <c r="A9" s="236"/>
      <c r="B9" s="236"/>
      <c r="C9" s="236"/>
      <c r="D9" s="236"/>
      <c r="E9" s="236"/>
      <c r="F9" s="236"/>
      <c r="G9" s="236"/>
      <c r="H9" s="236"/>
      <c r="I9" s="236"/>
      <c r="J9" s="236"/>
      <c r="K9" s="237"/>
    </row>
    <row r="10" spans="1:11" ht="21">
      <c r="A10" s="236"/>
      <c r="B10" s="236"/>
      <c r="C10" s="236"/>
      <c r="D10" s="236"/>
      <c r="E10" s="236"/>
      <c r="F10" s="236"/>
      <c r="G10" s="236"/>
      <c r="H10" s="236"/>
      <c r="I10" s="236"/>
      <c r="J10" s="236"/>
      <c r="K10" s="237"/>
    </row>
    <row r="11" spans="1:11" ht="21">
      <c r="A11" s="236"/>
      <c r="B11" s="236"/>
      <c r="C11" s="236"/>
      <c r="D11" s="236"/>
      <c r="E11" s="236"/>
      <c r="F11" s="236"/>
      <c r="G11" s="236"/>
      <c r="H11" s="236"/>
      <c r="I11" s="236"/>
      <c r="J11" s="236"/>
      <c r="K11" s="237"/>
    </row>
    <row r="12" spans="3:13" ht="63.75">
      <c r="C12" s="244" t="s">
        <v>561</v>
      </c>
      <c r="D12" s="244"/>
      <c r="E12" s="244"/>
      <c r="F12" s="244"/>
      <c r="G12" s="244"/>
      <c r="H12" s="244"/>
      <c r="I12" s="244"/>
      <c r="J12" s="244"/>
      <c r="K12" s="244"/>
      <c r="L12" s="239"/>
      <c r="M12" s="239"/>
    </row>
    <row r="13" spans="3:13" ht="63.75">
      <c r="C13" s="244" t="s">
        <v>562</v>
      </c>
      <c r="D13" s="244"/>
      <c r="E13" s="244"/>
      <c r="F13" s="244"/>
      <c r="G13" s="244"/>
      <c r="H13" s="244"/>
      <c r="I13" s="244"/>
      <c r="J13" s="244"/>
      <c r="K13" s="244"/>
      <c r="L13" s="239"/>
      <c r="M13" s="239"/>
    </row>
    <row r="14" spans="1:11" ht="63.75" customHeight="1">
      <c r="A14" s="244" t="s">
        <v>563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</row>
    <row r="15" spans="1:11" ht="63.75" customHeight="1">
      <c r="A15" s="240"/>
      <c r="B15" s="240"/>
      <c r="C15" s="244" t="s">
        <v>564</v>
      </c>
      <c r="D15" s="244"/>
      <c r="E15" s="244"/>
      <c r="F15" s="244"/>
      <c r="G15" s="244"/>
      <c r="H15" s="244"/>
      <c r="I15" s="244"/>
      <c r="J15" s="244"/>
      <c r="K15" s="244"/>
    </row>
    <row r="16" spans="1:11" ht="45.75" customHeight="1">
      <c r="A16" s="236"/>
      <c r="B16" s="236"/>
      <c r="C16" s="245" t="s">
        <v>565</v>
      </c>
      <c r="D16" s="245"/>
      <c r="E16" s="245"/>
      <c r="F16" s="245"/>
      <c r="G16" s="245"/>
      <c r="H16" s="245"/>
      <c r="I16" s="245"/>
      <c r="J16" s="245"/>
      <c r="K16" s="245"/>
    </row>
    <row r="17" spans="3:11" ht="26.25">
      <c r="C17" s="246"/>
      <c r="D17" s="246"/>
      <c r="E17" s="246"/>
      <c r="F17" s="246"/>
      <c r="G17" s="246"/>
      <c r="H17" s="246"/>
      <c r="I17" s="246"/>
      <c r="J17" s="246"/>
      <c r="K17" s="246"/>
    </row>
    <row r="18" ht="23.25">
      <c r="K18" s="241"/>
    </row>
    <row r="19" ht="21">
      <c r="K19" s="242"/>
    </row>
    <row r="20" ht="23.25">
      <c r="K20" s="241" t="s">
        <v>566</v>
      </c>
    </row>
    <row r="21" spans="1:11" ht="51">
      <c r="A21" s="243"/>
      <c r="B21" s="243"/>
      <c r="C21" s="243"/>
      <c r="D21" s="243"/>
      <c r="E21" s="243"/>
      <c r="F21" s="243"/>
      <c r="G21" s="243"/>
      <c r="H21" s="243"/>
      <c r="I21" s="243"/>
      <c r="J21" s="243"/>
      <c r="K21" s="243"/>
    </row>
    <row r="39" ht="20.25" customHeight="1"/>
    <row r="41" spans="1:11" ht="51">
      <c r="A41" s="243"/>
      <c r="B41" s="243"/>
      <c r="C41" s="243"/>
      <c r="D41" s="243"/>
      <c r="E41" s="243"/>
      <c r="F41" s="243"/>
      <c r="G41" s="243"/>
      <c r="H41" s="243"/>
      <c r="I41" s="243"/>
      <c r="J41" s="243"/>
      <c r="K41" s="243"/>
    </row>
    <row r="60" spans="1:11" ht="51">
      <c r="A60" s="243"/>
      <c r="B60" s="243"/>
      <c r="C60" s="243"/>
      <c r="D60" s="243"/>
      <c r="E60" s="243"/>
      <c r="F60" s="243"/>
      <c r="G60" s="243"/>
      <c r="H60" s="243"/>
      <c r="I60" s="243"/>
      <c r="J60" s="243"/>
      <c r="K60" s="243"/>
    </row>
  </sheetData>
  <sheetProtection/>
  <mergeCells count="9">
    <mergeCell ref="A21:K21"/>
    <mergeCell ref="A41:K41"/>
    <mergeCell ref="A60:K60"/>
    <mergeCell ref="C12:K12"/>
    <mergeCell ref="C13:K13"/>
    <mergeCell ref="A14:K14"/>
    <mergeCell ref="C15:K15"/>
    <mergeCell ref="C16:K16"/>
    <mergeCell ref="C17:K1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8"/>
  <sheetViews>
    <sheetView tabSelected="1" view="pageLayout" zoomScale="70" zoomScaleNormal="70" zoomScaleSheetLayoutView="70" zoomScalePageLayoutView="70" workbookViewId="0" topLeftCell="A1">
      <selection activeCell="C368" sqref="C368"/>
    </sheetView>
  </sheetViews>
  <sheetFormatPr defaultColWidth="9.00390625" defaultRowHeight="14.25"/>
  <cols>
    <col min="1" max="1" width="3.625" style="22" customWidth="1"/>
    <col min="2" max="2" width="52.00390625" style="22" customWidth="1"/>
    <col min="3" max="3" width="17.125" style="66" bestFit="1" customWidth="1"/>
    <col min="4" max="4" width="13.875" style="2" bestFit="1" customWidth="1"/>
    <col min="5" max="7" width="14.625" style="2" customWidth="1"/>
    <col min="8" max="13" width="5.625" style="23" customWidth="1"/>
    <col min="14" max="14" width="15.375" style="2" customWidth="1"/>
    <col min="15" max="15" width="9.00390625" style="1" customWidth="1"/>
    <col min="16" max="16384" width="9.00390625" style="2" customWidth="1"/>
  </cols>
  <sheetData>
    <row r="1" spans="1:15" ht="24.75" customHeight="1">
      <c r="A1" s="247" t="s">
        <v>578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"/>
    </row>
    <row r="2" spans="1:15" ht="24.75" customHeight="1">
      <c r="A2" s="247" t="s">
        <v>13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"/>
    </row>
    <row r="3" spans="1:15" ht="24.75" customHeight="1">
      <c r="A3" s="248" t="s">
        <v>8</v>
      </c>
      <c r="B3" s="248" t="s">
        <v>15</v>
      </c>
      <c r="C3" s="249" t="s">
        <v>9</v>
      </c>
      <c r="D3" s="251" t="s">
        <v>10</v>
      </c>
      <c r="E3" s="252" t="s">
        <v>7</v>
      </c>
      <c r="F3" s="262"/>
      <c r="G3" s="253"/>
      <c r="H3" s="254" t="s">
        <v>16</v>
      </c>
      <c r="I3" s="255"/>
      <c r="J3" s="255"/>
      <c r="K3" s="255"/>
      <c r="L3" s="255"/>
      <c r="M3" s="256"/>
      <c r="N3" s="273" t="s">
        <v>19</v>
      </c>
      <c r="O3" s="2"/>
    </row>
    <row r="4" spans="1:15" ht="24.75" customHeight="1">
      <c r="A4" s="248"/>
      <c r="B4" s="248"/>
      <c r="C4" s="259"/>
      <c r="D4" s="260"/>
      <c r="E4" s="249" t="s">
        <v>567</v>
      </c>
      <c r="F4" s="254" t="s">
        <v>568</v>
      </c>
      <c r="G4" s="256"/>
      <c r="H4" s="265" t="s">
        <v>1</v>
      </c>
      <c r="I4" s="265" t="s">
        <v>2</v>
      </c>
      <c r="J4" s="265" t="s">
        <v>3</v>
      </c>
      <c r="K4" s="265" t="s">
        <v>4</v>
      </c>
      <c r="L4" s="265" t="s">
        <v>5</v>
      </c>
      <c r="M4" s="265" t="s">
        <v>11</v>
      </c>
      <c r="N4" s="274"/>
      <c r="O4" s="2"/>
    </row>
    <row r="5" spans="1:15" ht="24.75" customHeight="1">
      <c r="A5" s="248"/>
      <c r="B5" s="248"/>
      <c r="C5" s="250"/>
      <c r="D5" s="278"/>
      <c r="E5" s="250"/>
      <c r="F5" s="263" t="s">
        <v>569</v>
      </c>
      <c r="G5" s="261" t="s">
        <v>570</v>
      </c>
      <c r="H5" s="266"/>
      <c r="I5" s="266"/>
      <c r="J5" s="266"/>
      <c r="K5" s="266"/>
      <c r="L5" s="266"/>
      <c r="M5" s="266"/>
      <c r="N5" s="275"/>
      <c r="O5" s="2"/>
    </row>
    <row r="6" spans="1:15" ht="24.75" customHeight="1">
      <c r="A6" s="156">
        <v>1</v>
      </c>
      <c r="B6" s="157" t="s">
        <v>334</v>
      </c>
      <c r="C6" s="276"/>
      <c r="D6" s="159"/>
      <c r="E6" s="277">
        <f>SUM(E7:E20)</f>
        <v>4610000</v>
      </c>
      <c r="F6" s="277">
        <f>F8</f>
        <v>0</v>
      </c>
      <c r="G6" s="277">
        <f>G8</f>
        <v>0</v>
      </c>
      <c r="H6" s="160"/>
      <c r="I6" s="160"/>
      <c r="J6" s="160"/>
      <c r="K6" s="160"/>
      <c r="L6" s="160"/>
      <c r="M6" s="160"/>
      <c r="N6" s="162"/>
      <c r="O6" s="2"/>
    </row>
    <row r="7" spans="1:15" ht="24.75" customHeight="1">
      <c r="A7" s="7"/>
      <c r="B7" s="35" t="s">
        <v>77</v>
      </c>
      <c r="C7" s="67"/>
      <c r="D7" s="4"/>
      <c r="E7" s="4"/>
      <c r="F7" s="4"/>
      <c r="G7" s="9"/>
      <c r="H7" s="8"/>
      <c r="I7" s="8"/>
      <c r="J7" s="8"/>
      <c r="K7" s="8"/>
      <c r="L7" s="8"/>
      <c r="M7" s="8"/>
      <c r="N7" s="92"/>
      <c r="O7" s="2"/>
    </row>
    <row r="8" spans="1:15" ht="24.75" customHeight="1">
      <c r="A8" s="7"/>
      <c r="B8" s="3" t="s">
        <v>480</v>
      </c>
      <c r="C8" s="67">
        <v>1</v>
      </c>
      <c r="D8" s="4" t="s">
        <v>28</v>
      </c>
      <c r="E8" s="34">
        <v>4610000</v>
      </c>
      <c r="F8" s="34">
        <v>0</v>
      </c>
      <c r="G8" s="9">
        <v>0</v>
      </c>
      <c r="H8" s="8"/>
      <c r="I8" s="217" t="s">
        <v>548</v>
      </c>
      <c r="J8" s="8"/>
      <c r="K8" s="8"/>
      <c r="L8" s="8"/>
      <c r="M8" s="8"/>
      <c r="N8" s="93" t="s">
        <v>30</v>
      </c>
      <c r="O8" s="2"/>
    </row>
    <row r="9" spans="1:15" ht="24.75" customHeight="1">
      <c r="A9" s="7"/>
      <c r="B9" s="28" t="s">
        <v>29</v>
      </c>
      <c r="C9" s="68"/>
      <c r="D9" s="29"/>
      <c r="E9" s="29"/>
      <c r="F9" s="29"/>
      <c r="G9" s="30"/>
      <c r="H9" s="31"/>
      <c r="I9" s="31"/>
      <c r="J9" s="31"/>
      <c r="K9" s="31"/>
      <c r="L9" s="31"/>
      <c r="M9" s="31"/>
      <c r="N9" s="94" t="s">
        <v>128</v>
      </c>
      <c r="O9" s="2"/>
    </row>
    <row r="10" spans="1:15" ht="24.75" customHeight="1">
      <c r="A10" s="7"/>
      <c r="B10" s="27" t="s">
        <v>549</v>
      </c>
      <c r="C10" s="68"/>
      <c r="D10" s="29"/>
      <c r="E10" s="29"/>
      <c r="F10" s="29"/>
      <c r="G10" s="30"/>
      <c r="H10" s="31"/>
      <c r="I10" s="31"/>
      <c r="J10" s="31"/>
      <c r="K10" s="31"/>
      <c r="L10" s="31"/>
      <c r="M10" s="31"/>
      <c r="N10" s="94" t="s">
        <v>129</v>
      </c>
      <c r="O10" s="2"/>
    </row>
    <row r="11" spans="1:15" ht="24.75" customHeight="1">
      <c r="A11" s="7"/>
      <c r="B11" s="27" t="s">
        <v>481</v>
      </c>
      <c r="C11" s="68"/>
      <c r="D11" s="29"/>
      <c r="E11" s="29"/>
      <c r="F11" s="29"/>
      <c r="G11" s="30"/>
      <c r="H11" s="31"/>
      <c r="I11" s="31"/>
      <c r="J11" s="31"/>
      <c r="K11" s="31"/>
      <c r="L11" s="31"/>
      <c r="M11" s="31"/>
      <c r="N11" s="94"/>
      <c r="O11" s="2"/>
    </row>
    <row r="12" spans="1:15" ht="24.75" customHeight="1">
      <c r="A12" s="7"/>
      <c r="B12" s="27" t="s">
        <v>482</v>
      </c>
      <c r="C12" s="68"/>
      <c r="D12" s="29"/>
      <c r="E12" s="29"/>
      <c r="F12" s="29"/>
      <c r="G12" s="30"/>
      <c r="H12" s="31"/>
      <c r="I12" s="31"/>
      <c r="J12" s="31"/>
      <c r="K12" s="31"/>
      <c r="L12" s="31"/>
      <c r="M12" s="31"/>
      <c r="N12" s="94"/>
      <c r="O12" s="2"/>
    </row>
    <row r="13" spans="1:15" ht="24.75" customHeight="1">
      <c r="A13" s="7"/>
      <c r="B13" s="27" t="s">
        <v>483</v>
      </c>
      <c r="C13" s="68"/>
      <c r="D13" s="29"/>
      <c r="E13" s="29"/>
      <c r="F13" s="29"/>
      <c r="G13" s="30"/>
      <c r="H13" s="31"/>
      <c r="I13" s="31"/>
      <c r="J13" s="31"/>
      <c r="K13" s="31"/>
      <c r="L13" s="31"/>
      <c r="M13" s="31"/>
      <c r="N13" s="94"/>
      <c r="O13" s="2"/>
    </row>
    <row r="14" spans="1:15" ht="24.75" customHeight="1">
      <c r="A14" s="7"/>
      <c r="B14" s="27" t="s">
        <v>484</v>
      </c>
      <c r="C14" s="68"/>
      <c r="D14" s="29"/>
      <c r="E14" s="29"/>
      <c r="F14" s="29"/>
      <c r="G14" s="30"/>
      <c r="H14" s="31"/>
      <c r="I14" s="31"/>
      <c r="J14" s="31"/>
      <c r="K14" s="31"/>
      <c r="L14" s="31"/>
      <c r="M14" s="31"/>
      <c r="N14" s="94"/>
      <c r="O14" s="2"/>
    </row>
    <row r="15" spans="1:15" ht="24.75" customHeight="1">
      <c r="A15" s="7"/>
      <c r="B15" s="28" t="s">
        <v>485</v>
      </c>
      <c r="C15" s="68"/>
      <c r="D15" s="29"/>
      <c r="E15" s="29"/>
      <c r="F15" s="29"/>
      <c r="G15" s="30"/>
      <c r="H15" s="31"/>
      <c r="I15" s="31"/>
      <c r="J15" s="31"/>
      <c r="K15" s="31"/>
      <c r="L15" s="31"/>
      <c r="M15" s="31"/>
      <c r="N15" s="94"/>
      <c r="O15" s="2"/>
    </row>
    <row r="16" spans="1:15" ht="24.75" customHeight="1">
      <c r="A16" s="7"/>
      <c r="B16" s="27" t="s">
        <v>486</v>
      </c>
      <c r="C16" s="68"/>
      <c r="D16" s="29"/>
      <c r="E16" s="29"/>
      <c r="F16" s="29"/>
      <c r="G16" s="30"/>
      <c r="H16" s="31"/>
      <c r="I16" s="31"/>
      <c r="J16" s="31"/>
      <c r="K16" s="31"/>
      <c r="L16" s="31"/>
      <c r="M16" s="31"/>
      <c r="N16" s="94"/>
      <c r="O16" s="2"/>
    </row>
    <row r="17" spans="1:15" ht="24.75" customHeight="1">
      <c r="A17" s="7"/>
      <c r="B17" s="27" t="s">
        <v>487</v>
      </c>
      <c r="C17" s="68"/>
      <c r="D17" s="29"/>
      <c r="E17" s="29"/>
      <c r="F17" s="29"/>
      <c r="G17" s="30"/>
      <c r="H17" s="31"/>
      <c r="I17" s="31"/>
      <c r="J17" s="31"/>
      <c r="K17" s="31"/>
      <c r="L17" s="31"/>
      <c r="M17" s="31"/>
      <c r="N17" s="94"/>
      <c r="O17" s="2"/>
    </row>
    <row r="18" spans="1:15" ht="24.75" customHeight="1">
      <c r="A18" s="7"/>
      <c r="B18" s="27" t="s">
        <v>333</v>
      </c>
      <c r="C18" s="68"/>
      <c r="D18" s="29"/>
      <c r="E18" s="29"/>
      <c r="F18" s="29"/>
      <c r="G18" s="30"/>
      <c r="H18" s="31"/>
      <c r="I18" s="31"/>
      <c r="J18" s="31"/>
      <c r="K18" s="31"/>
      <c r="L18" s="31"/>
      <c r="M18" s="31"/>
      <c r="N18" s="94"/>
      <c r="O18" s="2"/>
    </row>
    <row r="19" spans="1:15" ht="24.75" customHeight="1">
      <c r="A19" s="7"/>
      <c r="B19" s="3"/>
      <c r="C19" s="69"/>
      <c r="D19" s="4"/>
      <c r="E19" s="4"/>
      <c r="F19" s="4"/>
      <c r="G19" s="5"/>
      <c r="H19" s="8"/>
      <c r="I19" s="8"/>
      <c r="J19" s="8"/>
      <c r="K19" s="8"/>
      <c r="L19" s="8"/>
      <c r="M19" s="8"/>
      <c r="N19" s="95"/>
      <c r="O19" s="2"/>
    </row>
    <row r="20" spans="1:15" ht="24.75" customHeight="1">
      <c r="A20" s="122"/>
      <c r="B20" s="27"/>
      <c r="C20" s="68"/>
      <c r="D20" s="29"/>
      <c r="E20" s="29"/>
      <c r="F20" s="29"/>
      <c r="G20" s="40"/>
      <c r="H20" s="31"/>
      <c r="I20" s="31"/>
      <c r="J20" s="31"/>
      <c r="K20" s="31"/>
      <c r="L20" s="31"/>
      <c r="M20" s="31"/>
      <c r="N20" s="96"/>
      <c r="O20" s="2"/>
    </row>
    <row r="21" spans="1:15" ht="24.75" customHeight="1">
      <c r="A21" s="156">
        <v>2</v>
      </c>
      <c r="B21" s="157" t="s">
        <v>112</v>
      </c>
      <c r="C21" s="158"/>
      <c r="D21" s="159"/>
      <c r="E21" s="189">
        <f>SUM(E22:E48)</f>
        <v>66766700</v>
      </c>
      <c r="F21" s="189">
        <f>SUM(F22:F48)</f>
        <v>0</v>
      </c>
      <c r="G21" s="189">
        <f>SUM(G22:G48)</f>
        <v>0</v>
      </c>
      <c r="H21" s="160"/>
      <c r="I21" s="160"/>
      <c r="J21" s="160"/>
      <c r="K21" s="160"/>
      <c r="L21" s="160"/>
      <c r="M21" s="160"/>
      <c r="N21" s="161" t="s">
        <v>114</v>
      </c>
      <c r="O21" s="2"/>
    </row>
    <row r="22" spans="1:15" ht="24.75" customHeight="1">
      <c r="A22" s="36"/>
      <c r="B22" s="35" t="s">
        <v>113</v>
      </c>
      <c r="C22" s="69"/>
      <c r="D22" s="4"/>
      <c r="E22" s="34"/>
      <c r="F22" s="34"/>
      <c r="G22" s="9"/>
      <c r="H22" s="8"/>
      <c r="I22" s="8"/>
      <c r="J22" s="8"/>
      <c r="K22" s="8"/>
      <c r="L22" s="8"/>
      <c r="M22" s="8"/>
      <c r="N22" s="95" t="s">
        <v>355</v>
      </c>
      <c r="O22" s="2"/>
    </row>
    <row r="23" spans="1:15" ht="24.75" customHeight="1">
      <c r="A23" s="7"/>
      <c r="B23" s="3" t="s">
        <v>356</v>
      </c>
      <c r="C23" s="69"/>
      <c r="D23" s="4"/>
      <c r="E23" s="34"/>
      <c r="F23" s="34"/>
      <c r="G23" s="9"/>
      <c r="H23" s="64" t="s">
        <v>150</v>
      </c>
      <c r="I23" s="8"/>
      <c r="J23" s="8"/>
      <c r="K23" s="8"/>
      <c r="L23" s="8"/>
      <c r="M23" s="8"/>
      <c r="N23" s="97" t="s">
        <v>115</v>
      </c>
      <c r="O23" s="2"/>
    </row>
    <row r="24" spans="1:15" ht="24.75" customHeight="1">
      <c r="A24" s="7"/>
      <c r="B24" s="3" t="s">
        <v>335</v>
      </c>
      <c r="C24" s="69"/>
      <c r="D24" s="4"/>
      <c r="E24" s="34"/>
      <c r="F24" s="34"/>
      <c r="G24" s="9"/>
      <c r="H24" s="64"/>
      <c r="I24" s="8"/>
      <c r="J24" s="8"/>
      <c r="K24" s="8"/>
      <c r="L24" s="8"/>
      <c r="M24" s="8"/>
      <c r="N24" s="97"/>
      <c r="O24" s="2"/>
    </row>
    <row r="25" spans="1:15" ht="24.75" customHeight="1">
      <c r="A25" s="7"/>
      <c r="B25" s="3" t="s">
        <v>357</v>
      </c>
      <c r="C25" s="69"/>
      <c r="D25" s="4"/>
      <c r="E25" s="34"/>
      <c r="F25" s="34"/>
      <c r="G25" s="9"/>
      <c r="H25" s="6" t="s">
        <v>151</v>
      </c>
      <c r="I25" s="8"/>
      <c r="J25" s="8"/>
      <c r="K25" s="8"/>
      <c r="L25" s="8"/>
      <c r="M25" s="8"/>
      <c r="N25" s="97" t="s">
        <v>115</v>
      </c>
      <c r="O25" s="2"/>
    </row>
    <row r="26" spans="1:15" ht="24.75" customHeight="1">
      <c r="A26" s="7"/>
      <c r="B26" s="3" t="s">
        <v>358</v>
      </c>
      <c r="C26" s="69"/>
      <c r="D26" s="4"/>
      <c r="E26" s="34"/>
      <c r="F26" s="34"/>
      <c r="G26" s="9"/>
      <c r="H26" s="6"/>
      <c r="I26" s="8"/>
      <c r="J26" s="8"/>
      <c r="K26" s="8"/>
      <c r="L26" s="8"/>
      <c r="M26" s="8"/>
      <c r="N26" s="97"/>
      <c r="O26" s="2"/>
    </row>
    <row r="27" spans="1:15" ht="24.75" customHeight="1">
      <c r="A27" s="114"/>
      <c r="B27" s="10"/>
      <c r="C27" s="70"/>
      <c r="D27" s="12"/>
      <c r="E27" s="115"/>
      <c r="F27" s="115"/>
      <c r="G27" s="13"/>
      <c r="H27" s="197"/>
      <c r="I27" s="14"/>
      <c r="J27" s="14"/>
      <c r="K27" s="14"/>
      <c r="L27" s="14"/>
      <c r="M27" s="14"/>
      <c r="N27" s="79"/>
      <c r="O27" s="2"/>
    </row>
    <row r="28" spans="1:15" ht="24.75" customHeight="1">
      <c r="A28" s="117"/>
      <c r="B28" s="116" t="s">
        <v>359</v>
      </c>
      <c r="C28" s="108"/>
      <c r="D28" s="109"/>
      <c r="E28" s="110"/>
      <c r="F28" s="110"/>
      <c r="G28" s="111"/>
      <c r="H28" s="124" t="s">
        <v>362</v>
      </c>
      <c r="I28" s="112"/>
      <c r="J28" s="112"/>
      <c r="K28" s="112"/>
      <c r="L28" s="112"/>
      <c r="M28" s="112"/>
      <c r="N28" s="113" t="s">
        <v>115</v>
      </c>
      <c r="O28" s="2"/>
    </row>
    <row r="29" spans="1:15" ht="24.75" customHeight="1">
      <c r="A29" s="7"/>
      <c r="B29" s="3" t="s">
        <v>360</v>
      </c>
      <c r="C29" s="69"/>
      <c r="D29" s="4"/>
      <c r="E29" s="34"/>
      <c r="F29" s="34"/>
      <c r="G29" s="9"/>
      <c r="H29" s="6"/>
      <c r="I29" s="8"/>
      <c r="J29" s="8"/>
      <c r="K29" s="8"/>
      <c r="L29" s="8"/>
      <c r="M29" s="8"/>
      <c r="N29" s="97"/>
      <c r="O29" s="2"/>
    </row>
    <row r="30" spans="1:15" ht="24.75" customHeight="1">
      <c r="A30" s="117"/>
      <c r="B30" s="116" t="s">
        <v>365</v>
      </c>
      <c r="C30" s="108"/>
      <c r="D30" s="109"/>
      <c r="E30" s="110"/>
      <c r="F30" s="110"/>
      <c r="G30" s="111"/>
      <c r="H30" s="208">
        <v>25</v>
      </c>
      <c r="I30" s="124"/>
      <c r="J30" s="112"/>
      <c r="K30" s="112"/>
      <c r="L30" s="112"/>
      <c r="M30" s="112"/>
      <c r="N30" s="113" t="s">
        <v>152</v>
      </c>
      <c r="O30" s="2"/>
    </row>
    <row r="31" spans="1:15" ht="24.75" customHeight="1">
      <c r="A31" s="7"/>
      <c r="B31" s="3" t="s">
        <v>361</v>
      </c>
      <c r="C31" s="69"/>
      <c r="D31" s="4"/>
      <c r="E31" s="34"/>
      <c r="F31" s="34"/>
      <c r="G31" s="9"/>
      <c r="H31" s="8"/>
      <c r="I31" s="8"/>
      <c r="J31" s="8"/>
      <c r="K31" s="8"/>
      <c r="L31" s="8"/>
      <c r="M31" s="8"/>
      <c r="N31" s="97" t="s">
        <v>115</v>
      </c>
      <c r="O31" s="2"/>
    </row>
    <row r="32" spans="1:15" ht="24.75" customHeight="1">
      <c r="A32" s="117"/>
      <c r="B32" s="116" t="s">
        <v>366</v>
      </c>
      <c r="C32" s="108"/>
      <c r="D32" s="109"/>
      <c r="E32" s="110"/>
      <c r="F32" s="110"/>
      <c r="G32" s="111"/>
      <c r="H32" s="112"/>
      <c r="I32" s="124" t="s">
        <v>363</v>
      </c>
      <c r="J32" s="112"/>
      <c r="K32" s="112"/>
      <c r="L32" s="112"/>
      <c r="M32" s="112"/>
      <c r="N32" s="113" t="s">
        <v>115</v>
      </c>
      <c r="O32" s="2"/>
    </row>
    <row r="33" spans="1:15" ht="24.75" customHeight="1">
      <c r="A33" s="7"/>
      <c r="B33" s="3"/>
      <c r="C33" s="69"/>
      <c r="D33" s="4"/>
      <c r="E33" s="34"/>
      <c r="F33" s="34"/>
      <c r="G33" s="9"/>
      <c r="H33" s="8"/>
      <c r="I33" s="8"/>
      <c r="J33" s="8"/>
      <c r="K33" s="8"/>
      <c r="L33" s="8"/>
      <c r="M33" s="8"/>
      <c r="N33" s="97"/>
      <c r="O33" s="2"/>
    </row>
    <row r="34" spans="1:15" ht="24.75" customHeight="1">
      <c r="A34" s="117"/>
      <c r="B34" s="116" t="s">
        <v>367</v>
      </c>
      <c r="C34" s="108"/>
      <c r="D34" s="109"/>
      <c r="E34" s="110"/>
      <c r="F34" s="110"/>
      <c r="G34" s="111"/>
      <c r="H34" s="112"/>
      <c r="I34" s="124" t="s">
        <v>364</v>
      </c>
      <c r="J34" s="112"/>
      <c r="K34" s="112"/>
      <c r="L34" s="112"/>
      <c r="M34" s="112"/>
      <c r="N34" s="113" t="s">
        <v>115</v>
      </c>
      <c r="O34" s="2"/>
    </row>
    <row r="35" spans="1:15" ht="24.75" customHeight="1">
      <c r="A35" s="7"/>
      <c r="B35" s="3" t="s">
        <v>116</v>
      </c>
      <c r="C35" s="69"/>
      <c r="D35" s="4"/>
      <c r="E35" s="34"/>
      <c r="F35" s="34"/>
      <c r="G35" s="9"/>
      <c r="H35" s="8"/>
      <c r="I35" s="8"/>
      <c r="J35" s="8"/>
      <c r="K35" s="8"/>
      <c r="L35" s="8"/>
      <c r="M35" s="8"/>
      <c r="N35" s="97"/>
      <c r="O35" s="2"/>
    </row>
    <row r="36" spans="1:15" ht="24.75" customHeight="1">
      <c r="A36" s="7"/>
      <c r="B36" s="3" t="s">
        <v>368</v>
      </c>
      <c r="C36" s="69"/>
      <c r="D36" s="4"/>
      <c r="E36" s="34"/>
      <c r="F36" s="34"/>
      <c r="G36" s="9"/>
      <c r="H36" s="8"/>
      <c r="I36" s="64" t="s">
        <v>364</v>
      </c>
      <c r="J36" s="8"/>
      <c r="K36" s="8"/>
      <c r="L36" s="8"/>
      <c r="M36" s="8"/>
      <c r="N36" s="97" t="s">
        <v>153</v>
      </c>
      <c r="O36" s="2"/>
    </row>
    <row r="37" spans="1:15" ht="24.75" customHeight="1">
      <c r="A37" s="7"/>
      <c r="B37" s="3" t="s">
        <v>369</v>
      </c>
      <c r="C37" s="69"/>
      <c r="D37" s="4"/>
      <c r="E37" s="34"/>
      <c r="F37" s="34"/>
      <c r="G37" s="9"/>
      <c r="H37" s="8"/>
      <c r="I37" s="8"/>
      <c r="J37" s="8"/>
      <c r="K37" s="8"/>
      <c r="L37" s="8"/>
      <c r="M37" s="8"/>
      <c r="N37" s="97" t="s">
        <v>115</v>
      </c>
      <c r="O37" s="2"/>
    </row>
    <row r="38" spans="1:15" ht="24.75" customHeight="1">
      <c r="A38" s="7"/>
      <c r="B38" s="3" t="s">
        <v>346</v>
      </c>
      <c r="C38" s="69"/>
      <c r="D38" s="4"/>
      <c r="E38" s="34"/>
      <c r="F38" s="34"/>
      <c r="G38" s="9"/>
      <c r="H38" s="8"/>
      <c r="I38" s="8"/>
      <c r="J38" s="8"/>
      <c r="K38" s="8"/>
      <c r="L38" s="8"/>
      <c r="M38" s="8"/>
      <c r="N38" s="97"/>
      <c r="O38" s="2"/>
    </row>
    <row r="39" spans="1:15" ht="24.75" customHeight="1">
      <c r="A39" s="7"/>
      <c r="B39" s="3" t="s">
        <v>502</v>
      </c>
      <c r="C39" s="148" t="s">
        <v>117</v>
      </c>
      <c r="D39" s="4" t="s">
        <v>40</v>
      </c>
      <c r="E39" s="34">
        <v>16758000</v>
      </c>
      <c r="F39" s="34">
        <v>0</v>
      </c>
      <c r="G39" s="9"/>
      <c r="H39" s="8"/>
      <c r="I39" s="8"/>
      <c r="J39" s="8"/>
      <c r="K39" s="8"/>
      <c r="L39" s="8"/>
      <c r="M39" s="8"/>
      <c r="N39" s="97" t="s">
        <v>122</v>
      </c>
      <c r="O39" s="2"/>
    </row>
    <row r="40" spans="1:15" ht="24.75" customHeight="1">
      <c r="A40" s="7"/>
      <c r="B40" s="3" t="s">
        <v>118</v>
      </c>
      <c r="C40" s="149" t="s">
        <v>132</v>
      </c>
      <c r="D40" s="4" t="s">
        <v>133</v>
      </c>
      <c r="E40" s="34">
        <v>3000000</v>
      </c>
      <c r="F40" s="34">
        <v>0</v>
      </c>
      <c r="G40" s="9"/>
      <c r="H40" s="8"/>
      <c r="I40" s="8"/>
      <c r="J40" s="8"/>
      <c r="K40" s="8"/>
      <c r="L40" s="8"/>
      <c r="M40" s="8"/>
      <c r="N40" s="97" t="s">
        <v>123</v>
      </c>
      <c r="O40" s="2"/>
    </row>
    <row r="41" spans="1:15" ht="24.75" customHeight="1">
      <c r="A41" s="7"/>
      <c r="B41" s="3" t="s">
        <v>119</v>
      </c>
      <c r="C41" s="69">
        <v>60</v>
      </c>
      <c r="D41" s="4" t="s">
        <v>131</v>
      </c>
      <c r="E41" s="34">
        <v>2550000</v>
      </c>
      <c r="F41" s="34">
        <v>0</v>
      </c>
      <c r="G41" s="9"/>
      <c r="H41" s="8"/>
      <c r="I41" s="8"/>
      <c r="J41" s="8"/>
      <c r="K41" s="8"/>
      <c r="L41" s="8"/>
      <c r="M41" s="8"/>
      <c r="N41" s="97" t="s">
        <v>123</v>
      </c>
      <c r="O41" s="2"/>
    </row>
    <row r="42" spans="1:15" ht="24.75" customHeight="1">
      <c r="A42" s="7"/>
      <c r="B42" s="3" t="s">
        <v>120</v>
      </c>
      <c r="C42" s="148" t="s">
        <v>208</v>
      </c>
      <c r="D42" s="4" t="s">
        <v>209</v>
      </c>
      <c r="E42" s="34">
        <v>450000</v>
      </c>
      <c r="F42" s="34">
        <v>0</v>
      </c>
      <c r="G42" s="9"/>
      <c r="H42" s="8"/>
      <c r="I42" s="8"/>
      <c r="J42" s="8"/>
      <c r="K42" s="8"/>
      <c r="L42" s="8"/>
      <c r="M42" s="8"/>
      <c r="N42" s="97" t="s">
        <v>124</v>
      </c>
      <c r="O42" s="2"/>
    </row>
    <row r="43" spans="1:15" ht="24.75" customHeight="1">
      <c r="A43" s="7"/>
      <c r="B43" s="3" t="s">
        <v>121</v>
      </c>
      <c r="C43" s="148" t="s">
        <v>462</v>
      </c>
      <c r="D43" s="4" t="s">
        <v>134</v>
      </c>
      <c r="E43" s="34">
        <v>8000000</v>
      </c>
      <c r="F43" s="34">
        <v>0</v>
      </c>
      <c r="G43" s="9"/>
      <c r="H43" s="8"/>
      <c r="I43" s="8"/>
      <c r="J43" s="8"/>
      <c r="K43" s="8"/>
      <c r="L43" s="8"/>
      <c r="M43" s="8"/>
      <c r="N43" s="97" t="s">
        <v>125</v>
      </c>
      <c r="O43" s="2"/>
    </row>
    <row r="44" spans="1:15" ht="24.75" customHeight="1">
      <c r="A44" s="7"/>
      <c r="B44" s="3" t="s">
        <v>370</v>
      </c>
      <c r="C44" s="69">
        <v>12</v>
      </c>
      <c r="D44" s="4" t="s">
        <v>127</v>
      </c>
      <c r="E44" s="34">
        <v>10000000</v>
      </c>
      <c r="F44" s="34">
        <v>0</v>
      </c>
      <c r="G44" s="9"/>
      <c r="H44" s="8"/>
      <c r="I44" s="8"/>
      <c r="J44" s="8"/>
      <c r="K44" s="8"/>
      <c r="L44" s="8"/>
      <c r="M44" s="8"/>
      <c r="N44" s="97" t="s">
        <v>115</v>
      </c>
      <c r="O44" s="2"/>
    </row>
    <row r="45" spans="1:15" ht="24.75" customHeight="1">
      <c r="A45" s="122"/>
      <c r="B45" s="27" t="s">
        <v>126</v>
      </c>
      <c r="C45" s="68"/>
      <c r="D45" s="29"/>
      <c r="E45" s="39"/>
      <c r="F45" s="39"/>
      <c r="G45" s="30"/>
      <c r="H45" s="31"/>
      <c r="I45" s="31"/>
      <c r="J45" s="31"/>
      <c r="K45" s="31"/>
      <c r="L45" s="31"/>
      <c r="M45" s="31"/>
      <c r="N45" s="94"/>
      <c r="O45" s="2"/>
    </row>
    <row r="46" spans="1:15" ht="24.75" customHeight="1">
      <c r="A46" s="122"/>
      <c r="B46" s="27" t="s">
        <v>371</v>
      </c>
      <c r="C46" s="148" t="s">
        <v>208</v>
      </c>
      <c r="D46" s="29"/>
      <c r="E46" s="39">
        <v>26008700</v>
      </c>
      <c r="F46" s="39">
        <v>0</v>
      </c>
      <c r="G46" s="30"/>
      <c r="H46" s="31"/>
      <c r="I46" s="31"/>
      <c r="J46" s="31"/>
      <c r="K46" s="31"/>
      <c r="L46" s="31"/>
      <c r="M46" s="31"/>
      <c r="N46" s="94" t="s">
        <v>348</v>
      </c>
      <c r="O46" s="2"/>
    </row>
    <row r="47" spans="1:15" ht="24.75" customHeight="1">
      <c r="A47" s="122"/>
      <c r="B47" s="27" t="s">
        <v>347</v>
      </c>
      <c r="C47" s="68"/>
      <c r="D47" s="29"/>
      <c r="E47" s="39"/>
      <c r="F47" s="39"/>
      <c r="G47" s="30"/>
      <c r="H47" s="31"/>
      <c r="I47" s="31"/>
      <c r="J47" s="31"/>
      <c r="K47" s="31"/>
      <c r="L47" s="31"/>
      <c r="M47" s="31"/>
      <c r="N47" s="94"/>
      <c r="O47" s="2"/>
    </row>
    <row r="48" spans="1:15" ht="24.75" customHeight="1">
      <c r="A48" s="7"/>
      <c r="B48" s="3"/>
      <c r="C48" s="69"/>
      <c r="D48" s="4"/>
      <c r="E48" s="34"/>
      <c r="F48" s="34"/>
      <c r="G48" s="9"/>
      <c r="H48" s="8"/>
      <c r="I48" s="8"/>
      <c r="J48" s="8"/>
      <c r="K48" s="8"/>
      <c r="L48" s="8"/>
      <c r="M48" s="8"/>
      <c r="N48" s="97"/>
      <c r="O48" s="2"/>
    </row>
    <row r="49" spans="1:15" ht="24.75" customHeight="1">
      <c r="A49" s="7"/>
      <c r="B49" s="3"/>
      <c r="C49" s="69"/>
      <c r="D49" s="4"/>
      <c r="E49" s="34"/>
      <c r="F49" s="34"/>
      <c r="G49" s="9"/>
      <c r="H49" s="8"/>
      <c r="I49" s="8"/>
      <c r="J49" s="8"/>
      <c r="K49" s="8"/>
      <c r="L49" s="8"/>
      <c r="M49" s="8"/>
      <c r="N49" s="97"/>
      <c r="O49" s="2"/>
    </row>
    <row r="50" spans="1:15" ht="24.75" customHeight="1">
      <c r="A50" s="7"/>
      <c r="B50" s="3"/>
      <c r="C50" s="69"/>
      <c r="D50" s="4"/>
      <c r="E50" s="34"/>
      <c r="F50" s="34"/>
      <c r="G50" s="9"/>
      <c r="H50" s="8"/>
      <c r="I50" s="8"/>
      <c r="J50" s="8"/>
      <c r="K50" s="8"/>
      <c r="L50" s="8"/>
      <c r="M50" s="8"/>
      <c r="N50" s="97"/>
      <c r="O50" s="2"/>
    </row>
    <row r="51" spans="1:15" ht="24.75" customHeight="1">
      <c r="A51" s="114"/>
      <c r="B51" s="10"/>
      <c r="C51" s="70"/>
      <c r="D51" s="12"/>
      <c r="E51" s="115"/>
      <c r="F51" s="115"/>
      <c r="G51" s="13"/>
      <c r="H51" s="14"/>
      <c r="I51" s="14"/>
      <c r="J51" s="14"/>
      <c r="K51" s="14"/>
      <c r="L51" s="14"/>
      <c r="M51" s="14"/>
      <c r="N51" s="79"/>
      <c r="O51" s="2"/>
    </row>
    <row r="52" spans="1:15" ht="27.75" customHeight="1">
      <c r="A52" s="156">
        <v>3</v>
      </c>
      <c r="B52" s="157" t="s">
        <v>559</v>
      </c>
      <c r="C52" s="158"/>
      <c r="D52" s="159"/>
      <c r="E52" s="189">
        <f>SUM(E53:E68)</f>
        <v>186000000</v>
      </c>
      <c r="F52" s="189">
        <f>SUM(F53:F68)</f>
        <v>0</v>
      </c>
      <c r="G52" s="189">
        <f>SUM(G53:G68)</f>
        <v>0</v>
      </c>
      <c r="H52" s="160"/>
      <c r="I52" s="160"/>
      <c r="J52" s="160"/>
      <c r="K52" s="160"/>
      <c r="L52" s="160"/>
      <c r="M52" s="160"/>
      <c r="N52" s="163"/>
      <c r="O52" s="2"/>
    </row>
    <row r="53" spans="1:15" ht="24.75" customHeight="1">
      <c r="A53" s="36"/>
      <c r="B53" s="35" t="s">
        <v>560</v>
      </c>
      <c r="C53" s="69"/>
      <c r="D53" s="4"/>
      <c r="E53" s="34"/>
      <c r="F53" s="34"/>
      <c r="G53" s="9"/>
      <c r="H53" s="8"/>
      <c r="I53" s="8"/>
      <c r="J53" s="8"/>
      <c r="K53" s="8"/>
      <c r="L53" s="8"/>
      <c r="M53" s="8"/>
      <c r="N53" s="97"/>
      <c r="O53" s="2"/>
    </row>
    <row r="54" spans="1:15" ht="24.75" customHeight="1">
      <c r="A54" s="7"/>
      <c r="B54" s="3" t="s">
        <v>520</v>
      </c>
      <c r="C54" s="69">
        <v>1</v>
      </c>
      <c r="D54" s="4" t="s">
        <v>21</v>
      </c>
      <c r="E54" s="4" t="s">
        <v>6</v>
      </c>
      <c r="F54" s="4"/>
      <c r="G54" s="34"/>
      <c r="H54" s="6"/>
      <c r="I54" s="6"/>
      <c r="J54" s="6"/>
      <c r="K54" s="6"/>
      <c r="L54" s="6"/>
      <c r="M54" s="6"/>
      <c r="N54" s="97" t="s">
        <v>14</v>
      </c>
      <c r="O54" s="2"/>
    </row>
    <row r="55" spans="1:15" ht="24.75" customHeight="1">
      <c r="A55" s="7"/>
      <c r="B55" s="3" t="s">
        <v>336</v>
      </c>
      <c r="C55" s="67">
        <v>1</v>
      </c>
      <c r="D55" s="4" t="s">
        <v>21</v>
      </c>
      <c r="E55" s="4" t="s">
        <v>6</v>
      </c>
      <c r="F55" s="4"/>
      <c r="G55" s="5"/>
      <c r="H55" s="6">
        <v>12</v>
      </c>
      <c r="I55" s="6"/>
      <c r="J55" s="6"/>
      <c r="K55" s="6"/>
      <c r="L55" s="6"/>
      <c r="M55" s="6"/>
      <c r="N55" s="98" t="s">
        <v>14</v>
      </c>
      <c r="O55" s="2"/>
    </row>
    <row r="56" spans="1:15" ht="24.75" customHeight="1">
      <c r="A56" s="7"/>
      <c r="B56" s="3" t="s">
        <v>130</v>
      </c>
      <c r="C56" s="69">
        <v>1200000</v>
      </c>
      <c r="D56" s="4" t="s">
        <v>12</v>
      </c>
      <c r="E56" s="34">
        <v>21600000</v>
      </c>
      <c r="F56" s="34">
        <v>0</v>
      </c>
      <c r="G56" s="5">
        <v>0</v>
      </c>
      <c r="H56" s="6"/>
      <c r="I56" s="6"/>
      <c r="J56" s="6"/>
      <c r="K56" s="6"/>
      <c r="L56" s="6"/>
      <c r="M56" s="6"/>
      <c r="N56" s="99" t="s">
        <v>17</v>
      </c>
      <c r="O56" s="2"/>
    </row>
    <row r="57" spans="1:15" ht="24.75" customHeight="1">
      <c r="A57" s="7"/>
      <c r="B57" s="3" t="s">
        <v>338</v>
      </c>
      <c r="C57" s="69">
        <v>6000000</v>
      </c>
      <c r="D57" s="4" t="s">
        <v>12</v>
      </c>
      <c r="E57" s="34">
        <v>48000000</v>
      </c>
      <c r="F57" s="34">
        <v>0</v>
      </c>
      <c r="G57" s="5">
        <v>0</v>
      </c>
      <c r="H57" s="8"/>
      <c r="I57" s="8"/>
      <c r="J57" s="8"/>
      <c r="K57" s="8"/>
      <c r="L57" s="8"/>
      <c r="M57" s="8"/>
      <c r="N57" s="100" t="s">
        <v>18</v>
      </c>
      <c r="O57" s="2"/>
    </row>
    <row r="58" spans="1:15" ht="24.75" customHeight="1">
      <c r="A58" s="117"/>
      <c r="B58" s="116" t="s">
        <v>337</v>
      </c>
      <c r="C58" s="108">
        <v>1200000</v>
      </c>
      <c r="D58" s="109" t="s">
        <v>20</v>
      </c>
      <c r="E58" s="110">
        <v>14400000</v>
      </c>
      <c r="F58" s="110">
        <v>0</v>
      </c>
      <c r="G58" s="209">
        <v>0</v>
      </c>
      <c r="H58" s="112"/>
      <c r="I58" s="112"/>
      <c r="J58" s="112"/>
      <c r="K58" s="112"/>
      <c r="L58" s="112"/>
      <c r="M58" s="112"/>
      <c r="N58" s="113" t="s">
        <v>31</v>
      </c>
      <c r="O58" s="2"/>
    </row>
    <row r="59" spans="1:15" ht="24.75" customHeight="1">
      <c r="A59" s="7"/>
      <c r="B59" s="3" t="s">
        <v>22</v>
      </c>
      <c r="C59" s="67"/>
      <c r="D59" s="4"/>
      <c r="E59" s="4"/>
      <c r="F59" s="4"/>
      <c r="G59" s="5"/>
      <c r="H59" s="8"/>
      <c r="I59" s="8"/>
      <c r="J59" s="8"/>
      <c r="K59" s="8"/>
      <c r="L59" s="8"/>
      <c r="M59" s="8"/>
      <c r="N59" s="97"/>
      <c r="O59" s="2"/>
    </row>
    <row r="60" spans="1:15" ht="24.75" customHeight="1">
      <c r="A60" s="7"/>
      <c r="B60" s="3" t="s">
        <v>339</v>
      </c>
      <c r="C60" s="67"/>
      <c r="D60" s="4"/>
      <c r="E60" s="4"/>
      <c r="F60" s="4"/>
      <c r="G60" s="5"/>
      <c r="H60" s="8"/>
      <c r="I60" s="8"/>
      <c r="J60" s="8"/>
      <c r="K60" s="8"/>
      <c r="L60" s="8"/>
      <c r="M60" s="8"/>
      <c r="N60" s="97"/>
      <c r="O60" s="2"/>
    </row>
    <row r="61" spans="1:15" ht="24.75" customHeight="1">
      <c r="A61" s="7"/>
      <c r="B61" s="3" t="s">
        <v>340</v>
      </c>
      <c r="C61" s="67"/>
      <c r="D61" s="4"/>
      <c r="E61" s="4"/>
      <c r="F61" s="4"/>
      <c r="G61" s="5"/>
      <c r="H61" s="8"/>
      <c r="I61" s="8"/>
      <c r="J61" s="8"/>
      <c r="K61" s="8"/>
      <c r="L61" s="8"/>
      <c r="M61" s="8"/>
      <c r="N61" s="97"/>
      <c r="O61" s="2"/>
    </row>
    <row r="62" spans="1:15" ht="24.75" customHeight="1">
      <c r="A62" s="7"/>
      <c r="B62" s="3" t="s">
        <v>341</v>
      </c>
      <c r="C62" s="67"/>
      <c r="D62" s="4"/>
      <c r="E62" s="4"/>
      <c r="F62" s="4"/>
      <c r="G62" s="5"/>
      <c r="H62" s="8"/>
      <c r="I62" s="8"/>
      <c r="J62" s="8"/>
      <c r="K62" s="8"/>
      <c r="L62" s="8"/>
      <c r="M62" s="8"/>
      <c r="N62" s="97"/>
      <c r="O62" s="2"/>
    </row>
    <row r="63" spans="1:15" ht="24.75" customHeight="1">
      <c r="A63" s="7"/>
      <c r="B63" s="3" t="s">
        <v>342</v>
      </c>
      <c r="C63" s="67"/>
      <c r="D63" s="4"/>
      <c r="E63" s="4"/>
      <c r="F63" s="4"/>
      <c r="G63" s="5"/>
      <c r="H63" s="8"/>
      <c r="I63" s="8"/>
      <c r="J63" s="8"/>
      <c r="K63" s="8"/>
      <c r="L63" s="8"/>
      <c r="M63" s="8"/>
      <c r="N63" s="97"/>
      <c r="O63" s="2"/>
    </row>
    <row r="64" spans="1:15" ht="24.75" customHeight="1">
      <c r="A64" s="7"/>
      <c r="B64" s="3" t="s">
        <v>343</v>
      </c>
      <c r="C64" s="67"/>
      <c r="D64" s="4"/>
      <c r="E64" s="4"/>
      <c r="F64" s="4"/>
      <c r="G64" s="5"/>
      <c r="H64" s="8"/>
      <c r="I64" s="8"/>
      <c r="J64" s="8"/>
      <c r="K64" s="8"/>
      <c r="L64" s="8"/>
      <c r="M64" s="8"/>
      <c r="N64" s="97"/>
      <c r="O64" s="2"/>
    </row>
    <row r="65" spans="1:15" ht="24.75" customHeight="1">
      <c r="A65" s="213"/>
      <c r="B65" s="214" t="s">
        <v>514</v>
      </c>
      <c r="C65" s="67">
        <v>1</v>
      </c>
      <c r="D65" s="4" t="s">
        <v>21</v>
      </c>
      <c r="E65" s="4" t="s">
        <v>6</v>
      </c>
      <c r="F65" s="4"/>
      <c r="G65" s="5"/>
      <c r="H65" s="8"/>
      <c r="I65" s="64" t="s">
        <v>516</v>
      </c>
      <c r="J65" s="8"/>
      <c r="K65" s="8"/>
      <c r="L65" s="8"/>
      <c r="M65" s="8"/>
      <c r="N65" s="97" t="s">
        <v>517</v>
      </c>
      <c r="O65" s="2"/>
    </row>
    <row r="66" spans="1:15" ht="24.75" customHeight="1">
      <c r="A66" s="7"/>
      <c r="B66" s="3" t="s">
        <v>515</v>
      </c>
      <c r="C66" s="69">
        <v>17000000</v>
      </c>
      <c r="D66" s="4" t="s">
        <v>21</v>
      </c>
      <c r="E66" s="34">
        <v>102000000</v>
      </c>
      <c r="F66" s="34">
        <v>0</v>
      </c>
      <c r="G66" s="9">
        <v>0</v>
      </c>
      <c r="H66" s="8"/>
      <c r="I66" s="8"/>
      <c r="J66" s="8"/>
      <c r="K66" s="8"/>
      <c r="L66" s="8"/>
      <c r="M66" s="8"/>
      <c r="N66" s="97" t="s">
        <v>518</v>
      </c>
      <c r="O66" s="2"/>
    </row>
    <row r="67" spans="1:15" ht="24.75" customHeight="1">
      <c r="A67" s="122"/>
      <c r="B67" s="27" t="s">
        <v>23</v>
      </c>
      <c r="C67" s="68">
        <v>17000000</v>
      </c>
      <c r="D67" s="29" t="s">
        <v>25</v>
      </c>
      <c r="E67" s="39"/>
      <c r="F67" s="39"/>
      <c r="G67" s="30"/>
      <c r="H67" s="31"/>
      <c r="I67" s="31"/>
      <c r="J67" s="31"/>
      <c r="K67" s="31"/>
      <c r="L67" s="31"/>
      <c r="M67" s="31"/>
      <c r="N67" s="94" t="s">
        <v>26</v>
      </c>
      <c r="O67" s="2"/>
    </row>
    <row r="68" spans="1:15" ht="24.75" customHeight="1">
      <c r="A68" s="114"/>
      <c r="B68" s="10"/>
      <c r="C68" s="70"/>
      <c r="D68" s="12"/>
      <c r="E68" s="115"/>
      <c r="F68" s="264"/>
      <c r="G68" s="155"/>
      <c r="H68" s="14"/>
      <c r="I68" s="14"/>
      <c r="J68" s="14"/>
      <c r="K68" s="14"/>
      <c r="L68" s="14"/>
      <c r="M68" s="14"/>
      <c r="N68" s="79"/>
      <c r="O68" s="2"/>
    </row>
    <row r="69" spans="1:15" ht="24.75" customHeight="1">
      <c r="A69" s="164">
        <v>4</v>
      </c>
      <c r="B69" s="165" t="s">
        <v>45</v>
      </c>
      <c r="C69" s="166"/>
      <c r="D69" s="159"/>
      <c r="E69" s="190">
        <f>SUM(E70:E98)</f>
        <v>94717250</v>
      </c>
      <c r="F69" s="190">
        <f>SUM(F70:F98)</f>
        <v>0</v>
      </c>
      <c r="G69" s="190">
        <f>SUM(G70:G98)</f>
        <v>0</v>
      </c>
      <c r="H69" s="160"/>
      <c r="I69" s="160"/>
      <c r="J69" s="160"/>
      <c r="K69" s="160"/>
      <c r="L69" s="160"/>
      <c r="M69" s="160"/>
      <c r="N69" s="162"/>
      <c r="O69" s="2"/>
    </row>
    <row r="70" spans="1:15" ht="24.75" customHeight="1">
      <c r="A70" s="27"/>
      <c r="B70" s="37" t="s">
        <v>46</v>
      </c>
      <c r="C70" s="38"/>
      <c r="D70" s="29"/>
      <c r="E70" s="44"/>
      <c r="F70" s="44"/>
      <c r="G70" s="43"/>
      <c r="H70" s="31"/>
      <c r="I70" s="31"/>
      <c r="J70" s="31"/>
      <c r="K70" s="31"/>
      <c r="L70" s="31"/>
      <c r="M70" s="31"/>
      <c r="N70" s="101"/>
      <c r="O70" s="2"/>
    </row>
    <row r="71" spans="1:15" ht="24.75" customHeight="1">
      <c r="A71" s="27"/>
      <c r="B71" s="37" t="s">
        <v>331</v>
      </c>
      <c r="C71" s="38"/>
      <c r="D71" s="29"/>
      <c r="E71" s="29"/>
      <c r="F71" s="29"/>
      <c r="G71" s="30"/>
      <c r="H71" s="31"/>
      <c r="I71" s="31"/>
      <c r="J71" s="31"/>
      <c r="K71" s="31"/>
      <c r="L71" s="31"/>
      <c r="M71" s="31"/>
      <c r="N71" s="101"/>
      <c r="O71" s="2"/>
    </row>
    <row r="72" spans="1:15" ht="24.75" customHeight="1">
      <c r="A72" s="27"/>
      <c r="B72" s="28" t="s">
        <v>135</v>
      </c>
      <c r="C72" s="38"/>
      <c r="D72" s="29"/>
      <c r="E72" s="29"/>
      <c r="F72" s="29"/>
      <c r="G72" s="30"/>
      <c r="H72" s="31"/>
      <c r="I72" s="31"/>
      <c r="J72" s="31"/>
      <c r="K72" s="31"/>
      <c r="L72" s="31"/>
      <c r="M72" s="31"/>
      <c r="N72" s="101"/>
      <c r="O72" s="2"/>
    </row>
    <row r="73" spans="1:15" ht="24.75" customHeight="1">
      <c r="A73" s="27"/>
      <c r="B73" s="28" t="s">
        <v>35</v>
      </c>
      <c r="C73" s="38"/>
      <c r="D73" s="29"/>
      <c r="E73" s="29"/>
      <c r="F73" s="29"/>
      <c r="G73" s="30"/>
      <c r="H73" s="31"/>
      <c r="I73" s="31"/>
      <c r="J73" s="31"/>
      <c r="K73" s="31"/>
      <c r="L73" s="31"/>
      <c r="M73" s="31"/>
      <c r="N73" s="101"/>
      <c r="O73" s="2"/>
    </row>
    <row r="74" spans="1:15" ht="24.75" customHeight="1">
      <c r="A74" s="27"/>
      <c r="B74" s="28" t="s">
        <v>136</v>
      </c>
      <c r="C74" s="38">
        <v>1</v>
      </c>
      <c r="D74" s="29" t="s">
        <v>32</v>
      </c>
      <c r="E74" s="39">
        <v>690600</v>
      </c>
      <c r="F74" s="39">
        <v>0</v>
      </c>
      <c r="G74" s="30">
        <v>0</v>
      </c>
      <c r="H74" s="31"/>
      <c r="I74" s="31"/>
      <c r="J74" s="31"/>
      <c r="K74" s="31"/>
      <c r="L74" s="31"/>
      <c r="M74" s="31"/>
      <c r="N74" s="102" t="s">
        <v>33</v>
      </c>
      <c r="O74" s="2"/>
    </row>
    <row r="75" spans="1:15" ht="24.75" customHeight="1">
      <c r="A75" s="10"/>
      <c r="B75" s="11" t="s">
        <v>36</v>
      </c>
      <c r="C75" s="128"/>
      <c r="D75" s="12"/>
      <c r="E75" s="12"/>
      <c r="F75" s="12"/>
      <c r="G75" s="13"/>
      <c r="H75" s="14"/>
      <c r="I75" s="14"/>
      <c r="J75" s="14"/>
      <c r="K75" s="14"/>
      <c r="L75" s="14"/>
      <c r="M75" s="14"/>
      <c r="N75" s="130"/>
      <c r="O75" s="2"/>
    </row>
    <row r="76" spans="1:15" ht="24.75" customHeight="1">
      <c r="A76" s="119"/>
      <c r="B76" s="125" t="s">
        <v>344</v>
      </c>
      <c r="C76" s="126"/>
      <c r="D76" s="120"/>
      <c r="E76" s="120"/>
      <c r="F76" s="120"/>
      <c r="G76" s="123"/>
      <c r="H76" s="121"/>
      <c r="I76" s="121"/>
      <c r="J76" s="121"/>
      <c r="K76" s="121"/>
      <c r="L76" s="121"/>
      <c r="M76" s="121"/>
      <c r="N76" s="127" t="s">
        <v>33</v>
      </c>
      <c r="O76" s="2"/>
    </row>
    <row r="77" spans="1:15" ht="24.75" customHeight="1">
      <c r="A77" s="27"/>
      <c r="B77" s="28" t="s">
        <v>37</v>
      </c>
      <c r="C77" s="38">
        <v>5000</v>
      </c>
      <c r="D77" s="29" t="s">
        <v>12</v>
      </c>
      <c r="E77" s="29">
        <v>500000</v>
      </c>
      <c r="F77" s="29">
        <v>0</v>
      </c>
      <c r="G77" s="30">
        <v>0</v>
      </c>
      <c r="H77" s="31"/>
      <c r="I77" s="31"/>
      <c r="J77" s="31"/>
      <c r="K77" s="31"/>
      <c r="L77" s="31"/>
      <c r="M77" s="31"/>
      <c r="N77" s="101"/>
      <c r="O77" s="2"/>
    </row>
    <row r="78" spans="1:15" ht="24.75" customHeight="1">
      <c r="A78" s="27"/>
      <c r="B78" s="28" t="s">
        <v>349</v>
      </c>
      <c r="C78" s="38">
        <v>5000</v>
      </c>
      <c r="D78" s="29" t="s">
        <v>12</v>
      </c>
      <c r="E78" s="29">
        <v>250000</v>
      </c>
      <c r="F78" s="29">
        <v>0</v>
      </c>
      <c r="G78" s="30">
        <v>0</v>
      </c>
      <c r="H78" s="31"/>
      <c r="I78" s="31"/>
      <c r="J78" s="31"/>
      <c r="K78" s="31"/>
      <c r="L78" s="31"/>
      <c r="M78" s="31"/>
      <c r="N78" s="101"/>
      <c r="O78" s="2"/>
    </row>
    <row r="79" spans="1:15" ht="24.75" customHeight="1">
      <c r="A79" s="3"/>
      <c r="B79" s="194" t="s">
        <v>177</v>
      </c>
      <c r="C79" s="71">
        <v>5000</v>
      </c>
      <c r="D79" s="4" t="s">
        <v>12</v>
      </c>
      <c r="E79" s="4">
        <v>1000000</v>
      </c>
      <c r="F79" s="4">
        <v>0</v>
      </c>
      <c r="G79" s="9">
        <v>0</v>
      </c>
      <c r="H79" s="8"/>
      <c r="I79" s="8"/>
      <c r="J79" s="8"/>
      <c r="K79" s="8"/>
      <c r="L79" s="8"/>
      <c r="M79" s="8"/>
      <c r="N79" s="92"/>
      <c r="O79" s="2"/>
    </row>
    <row r="80" spans="1:15" ht="24.75" customHeight="1">
      <c r="A80" s="3"/>
      <c r="B80" s="194" t="s">
        <v>350</v>
      </c>
      <c r="C80" s="71">
        <v>5000</v>
      </c>
      <c r="D80" s="4" t="s">
        <v>12</v>
      </c>
      <c r="E80" s="4">
        <v>250000</v>
      </c>
      <c r="F80" s="4">
        <v>0</v>
      </c>
      <c r="G80" s="9">
        <v>0</v>
      </c>
      <c r="H80" s="8"/>
      <c r="I80" s="8"/>
      <c r="J80" s="8"/>
      <c r="K80" s="8"/>
      <c r="L80" s="8"/>
      <c r="M80" s="8"/>
      <c r="N80" s="92"/>
      <c r="O80" s="2"/>
    </row>
    <row r="81" spans="1:15" ht="24.75" customHeight="1">
      <c r="A81" s="27"/>
      <c r="B81" s="28" t="s">
        <v>178</v>
      </c>
      <c r="C81" s="38">
        <v>5000</v>
      </c>
      <c r="D81" s="29" t="s">
        <v>34</v>
      </c>
      <c r="E81" s="29">
        <v>150000</v>
      </c>
      <c r="F81" s="29">
        <v>0</v>
      </c>
      <c r="G81" s="30">
        <v>0</v>
      </c>
      <c r="H81" s="31"/>
      <c r="I81" s="31"/>
      <c r="J81" s="31"/>
      <c r="K81" s="31"/>
      <c r="L81" s="31"/>
      <c r="M81" s="31"/>
      <c r="N81" s="101"/>
      <c r="O81" s="2"/>
    </row>
    <row r="82" spans="1:15" ht="24.75" customHeight="1">
      <c r="A82" s="3"/>
      <c r="B82" s="215" t="s">
        <v>345</v>
      </c>
      <c r="C82" s="71">
        <v>1</v>
      </c>
      <c r="D82" s="4" t="s">
        <v>20</v>
      </c>
      <c r="E82" s="4">
        <v>570000</v>
      </c>
      <c r="F82" s="4">
        <v>0</v>
      </c>
      <c r="G82" s="9">
        <v>0</v>
      </c>
      <c r="H82" s="8"/>
      <c r="I82" s="8"/>
      <c r="J82" s="8"/>
      <c r="K82" s="8"/>
      <c r="L82" s="8"/>
      <c r="M82" s="8"/>
      <c r="N82" s="92"/>
      <c r="O82" s="2"/>
    </row>
    <row r="83" spans="1:15" ht="24.75" customHeight="1">
      <c r="A83" s="3"/>
      <c r="B83" s="194" t="s">
        <v>137</v>
      </c>
      <c r="C83" s="71"/>
      <c r="D83" s="4"/>
      <c r="E83" s="4"/>
      <c r="F83" s="4"/>
      <c r="G83" s="9"/>
      <c r="H83" s="8"/>
      <c r="I83" s="8"/>
      <c r="J83" s="8"/>
      <c r="K83" s="8"/>
      <c r="L83" s="8"/>
      <c r="M83" s="8"/>
      <c r="N83" s="92"/>
      <c r="O83" s="2"/>
    </row>
    <row r="84" spans="1:15" ht="24.75" customHeight="1">
      <c r="A84" s="27"/>
      <c r="B84" s="28" t="s">
        <v>138</v>
      </c>
      <c r="C84" s="41" t="s">
        <v>463</v>
      </c>
      <c r="D84" s="29" t="s">
        <v>38</v>
      </c>
      <c r="E84" s="29">
        <v>12661854</v>
      </c>
      <c r="F84" s="29">
        <v>0</v>
      </c>
      <c r="G84" s="30">
        <v>0</v>
      </c>
      <c r="H84" s="31"/>
      <c r="I84" s="31"/>
      <c r="J84" s="31"/>
      <c r="K84" s="31"/>
      <c r="L84" s="31"/>
      <c r="M84" s="31"/>
      <c r="N84" s="102" t="s">
        <v>33</v>
      </c>
      <c r="O84" s="2"/>
    </row>
    <row r="85" spans="1:15" ht="24.75" customHeight="1">
      <c r="A85" s="27"/>
      <c r="B85" s="28" t="s">
        <v>39</v>
      </c>
      <c r="C85" s="41"/>
      <c r="D85" s="29"/>
      <c r="E85" s="29"/>
      <c r="F85" s="29"/>
      <c r="G85" s="30"/>
      <c r="H85" s="31"/>
      <c r="I85" s="31"/>
      <c r="J85" s="31"/>
      <c r="K85" s="31"/>
      <c r="L85" s="31"/>
      <c r="M85" s="31"/>
      <c r="N85" s="102" t="s">
        <v>41</v>
      </c>
      <c r="O85" s="2"/>
    </row>
    <row r="86" spans="1:15" ht="24.75" customHeight="1">
      <c r="A86" s="27"/>
      <c r="B86" s="28" t="s">
        <v>179</v>
      </c>
      <c r="C86" s="41" t="s">
        <v>351</v>
      </c>
      <c r="D86" s="29" t="s">
        <v>352</v>
      </c>
      <c r="E86" s="29">
        <v>9986800</v>
      </c>
      <c r="F86" s="29">
        <v>0</v>
      </c>
      <c r="G86" s="30">
        <v>0</v>
      </c>
      <c r="H86" s="31"/>
      <c r="I86" s="31"/>
      <c r="J86" s="31"/>
      <c r="K86" s="31"/>
      <c r="L86" s="31"/>
      <c r="M86" s="31"/>
      <c r="N86" s="102" t="s">
        <v>24</v>
      </c>
      <c r="O86" s="2"/>
    </row>
    <row r="87" spans="1:15" ht="24.75" customHeight="1">
      <c r="A87" s="27"/>
      <c r="B87" s="28" t="s">
        <v>139</v>
      </c>
      <c r="C87" s="41" t="s">
        <v>354</v>
      </c>
      <c r="D87" s="29" t="s">
        <v>353</v>
      </c>
      <c r="E87" s="29">
        <v>65581236</v>
      </c>
      <c r="F87" s="29">
        <v>0</v>
      </c>
      <c r="G87" s="30">
        <v>0</v>
      </c>
      <c r="H87" s="31"/>
      <c r="I87" s="31"/>
      <c r="J87" s="31"/>
      <c r="K87" s="31"/>
      <c r="L87" s="31"/>
      <c r="M87" s="31"/>
      <c r="N87" s="102" t="s">
        <v>24</v>
      </c>
      <c r="O87" s="2"/>
    </row>
    <row r="88" spans="1:15" ht="24.75" customHeight="1">
      <c r="A88" s="27"/>
      <c r="B88" s="28" t="s">
        <v>519</v>
      </c>
      <c r="C88" s="42" t="s">
        <v>42</v>
      </c>
      <c r="D88" s="29"/>
      <c r="E88" s="29">
        <v>2741760</v>
      </c>
      <c r="F88" s="29">
        <v>0</v>
      </c>
      <c r="G88" s="30">
        <v>0</v>
      </c>
      <c r="H88" s="31"/>
      <c r="I88" s="31"/>
      <c r="J88" s="31"/>
      <c r="K88" s="31"/>
      <c r="L88" s="31"/>
      <c r="M88" s="31"/>
      <c r="N88" s="102" t="s">
        <v>24</v>
      </c>
      <c r="O88" s="2"/>
    </row>
    <row r="89" spans="1:15" ht="24.75" customHeight="1">
      <c r="A89" s="27"/>
      <c r="B89" s="28" t="s">
        <v>140</v>
      </c>
      <c r="C89" s="38">
        <v>5</v>
      </c>
      <c r="D89" s="29" t="s">
        <v>43</v>
      </c>
      <c r="E89" s="29">
        <v>335000</v>
      </c>
      <c r="F89" s="29">
        <v>0</v>
      </c>
      <c r="G89" s="30">
        <v>0</v>
      </c>
      <c r="H89" s="31"/>
      <c r="I89" s="31"/>
      <c r="J89" s="31"/>
      <c r="K89" s="31"/>
      <c r="L89" s="31"/>
      <c r="M89" s="31"/>
      <c r="N89" s="102" t="s">
        <v>44</v>
      </c>
      <c r="O89" s="2"/>
    </row>
    <row r="90" spans="1:15" ht="24.75" customHeight="1">
      <c r="A90" s="27"/>
      <c r="B90" s="28"/>
      <c r="C90" s="38"/>
      <c r="D90" s="29"/>
      <c r="E90" s="29"/>
      <c r="F90" s="29"/>
      <c r="G90" s="30"/>
      <c r="H90" s="31"/>
      <c r="I90" s="31"/>
      <c r="J90" s="31"/>
      <c r="K90" s="31"/>
      <c r="L90" s="31"/>
      <c r="M90" s="31"/>
      <c r="N90" s="102"/>
      <c r="O90" s="2"/>
    </row>
    <row r="91" spans="1:15" ht="24.75" customHeight="1">
      <c r="A91" s="27"/>
      <c r="B91" s="28"/>
      <c r="C91" s="38"/>
      <c r="D91" s="29"/>
      <c r="E91" s="29"/>
      <c r="F91" s="29"/>
      <c r="G91" s="29"/>
      <c r="H91" s="31"/>
      <c r="I91" s="31"/>
      <c r="J91" s="31"/>
      <c r="K91" s="31"/>
      <c r="L91" s="31"/>
      <c r="M91" s="31"/>
      <c r="N91" s="102"/>
      <c r="O91" s="2"/>
    </row>
    <row r="92" spans="1:15" ht="24.75" customHeight="1">
      <c r="A92" s="27"/>
      <c r="B92" s="28"/>
      <c r="C92" s="38"/>
      <c r="D92" s="29"/>
      <c r="E92" s="29"/>
      <c r="F92" s="29"/>
      <c r="G92" s="30"/>
      <c r="H92" s="31"/>
      <c r="I92" s="31"/>
      <c r="J92" s="31"/>
      <c r="K92" s="31"/>
      <c r="L92" s="31"/>
      <c r="M92" s="31"/>
      <c r="N92" s="102"/>
      <c r="O92" s="2"/>
    </row>
    <row r="93" spans="1:15" ht="24.75" customHeight="1">
      <c r="A93" s="3"/>
      <c r="B93" s="194"/>
      <c r="C93" s="71"/>
      <c r="D93" s="4"/>
      <c r="E93" s="4"/>
      <c r="F93" s="4"/>
      <c r="G93" s="9"/>
      <c r="H93" s="8"/>
      <c r="I93" s="8"/>
      <c r="J93" s="8"/>
      <c r="K93" s="8"/>
      <c r="L93" s="8"/>
      <c r="M93" s="8"/>
      <c r="N93" s="93"/>
      <c r="O93" s="2"/>
    </row>
    <row r="94" spans="1:15" ht="24.75" customHeight="1">
      <c r="A94" s="3"/>
      <c r="B94" s="194"/>
      <c r="C94" s="71"/>
      <c r="D94" s="4"/>
      <c r="E94" s="4"/>
      <c r="F94" s="4"/>
      <c r="G94" s="5"/>
      <c r="H94" s="8"/>
      <c r="I94" s="8"/>
      <c r="J94" s="8"/>
      <c r="K94" s="8"/>
      <c r="L94" s="8"/>
      <c r="M94" s="8"/>
      <c r="N94" s="93"/>
      <c r="O94" s="2"/>
    </row>
    <row r="95" spans="1:15" ht="24.75" customHeight="1">
      <c r="A95" s="27"/>
      <c r="B95" s="28"/>
      <c r="C95" s="38"/>
      <c r="D95" s="29"/>
      <c r="E95" s="29"/>
      <c r="F95" s="29"/>
      <c r="G95" s="30"/>
      <c r="H95" s="31"/>
      <c r="I95" s="31"/>
      <c r="J95" s="31"/>
      <c r="K95" s="31"/>
      <c r="L95" s="31"/>
      <c r="M95" s="31"/>
      <c r="N95" s="102"/>
      <c r="O95" s="2"/>
    </row>
    <row r="96" spans="1:15" ht="24.75" customHeight="1">
      <c r="A96" s="27"/>
      <c r="B96" s="28"/>
      <c r="C96" s="38"/>
      <c r="D96" s="29"/>
      <c r="E96" s="29"/>
      <c r="F96" s="29"/>
      <c r="G96" s="30"/>
      <c r="H96" s="31"/>
      <c r="I96" s="31"/>
      <c r="J96" s="31"/>
      <c r="K96" s="31"/>
      <c r="L96" s="31"/>
      <c r="M96" s="31"/>
      <c r="N96" s="102"/>
      <c r="O96" s="2"/>
    </row>
    <row r="97" spans="1:15" ht="24.75" customHeight="1">
      <c r="A97" s="27"/>
      <c r="B97" s="28"/>
      <c r="C97" s="41"/>
      <c r="D97" s="29"/>
      <c r="E97" s="29"/>
      <c r="F97" s="29"/>
      <c r="G97" s="30"/>
      <c r="H97" s="31"/>
      <c r="I97" s="31"/>
      <c r="J97" s="31"/>
      <c r="K97" s="31"/>
      <c r="L97" s="31"/>
      <c r="M97" s="31"/>
      <c r="N97" s="102"/>
      <c r="O97" s="2"/>
    </row>
    <row r="98" spans="1:15" ht="24.75" customHeight="1">
      <c r="A98" s="3"/>
      <c r="B98" s="194"/>
      <c r="C98" s="196"/>
      <c r="D98" s="4"/>
      <c r="E98" s="4"/>
      <c r="F98" s="4"/>
      <c r="G98" s="9"/>
      <c r="H98" s="8"/>
      <c r="I98" s="8"/>
      <c r="J98" s="8"/>
      <c r="K98" s="8"/>
      <c r="L98" s="8"/>
      <c r="M98" s="8"/>
      <c r="N98" s="93"/>
      <c r="O98" s="2"/>
    </row>
    <row r="99" spans="1:15" ht="24.75" customHeight="1">
      <c r="A99" s="10"/>
      <c r="B99" s="11"/>
      <c r="C99" s="132"/>
      <c r="D99" s="12"/>
      <c r="E99" s="12"/>
      <c r="F99" s="12"/>
      <c r="G99" s="13"/>
      <c r="H99" s="14"/>
      <c r="I99" s="14"/>
      <c r="J99" s="14"/>
      <c r="K99" s="14"/>
      <c r="L99" s="14"/>
      <c r="M99" s="14"/>
      <c r="N99" s="129"/>
      <c r="O99" s="2"/>
    </row>
    <row r="100" spans="1:15" ht="24.75" customHeight="1">
      <c r="A100" s="167">
        <v>5</v>
      </c>
      <c r="B100" s="168" t="s">
        <v>49</v>
      </c>
      <c r="C100" s="169"/>
      <c r="D100" s="170"/>
      <c r="E100" s="191">
        <f>SUM(E101:E171)</f>
        <v>1501034000</v>
      </c>
      <c r="F100" s="191">
        <f>SUM(F101:F171)</f>
        <v>0</v>
      </c>
      <c r="G100" s="191">
        <f>SUM(G101:G171)</f>
        <v>0</v>
      </c>
      <c r="H100" s="171"/>
      <c r="I100" s="171"/>
      <c r="J100" s="171"/>
      <c r="K100" s="171"/>
      <c r="L100" s="171"/>
      <c r="M100" s="171"/>
      <c r="N100" s="172"/>
      <c r="O100" s="2"/>
    </row>
    <row r="101" spans="1:15" ht="24.75" customHeight="1">
      <c r="A101" s="27"/>
      <c r="B101" s="28" t="s">
        <v>141</v>
      </c>
      <c r="C101" s="38"/>
      <c r="D101" s="29"/>
      <c r="E101" s="29"/>
      <c r="F101" s="29"/>
      <c r="G101" s="30"/>
      <c r="H101" s="31"/>
      <c r="I101" s="31"/>
      <c r="J101" s="31"/>
      <c r="K101" s="31"/>
      <c r="L101" s="31"/>
      <c r="M101" s="31"/>
      <c r="N101" s="102" t="s">
        <v>55</v>
      </c>
      <c r="O101" s="2"/>
    </row>
    <row r="102" spans="1:15" ht="24.75" customHeight="1">
      <c r="A102" s="27"/>
      <c r="B102" s="28" t="s">
        <v>50</v>
      </c>
      <c r="C102" s="38"/>
      <c r="D102" s="29"/>
      <c r="E102" s="29"/>
      <c r="F102" s="29"/>
      <c r="G102" s="30"/>
      <c r="H102" s="31"/>
      <c r="I102" s="31"/>
      <c r="J102" s="31"/>
      <c r="K102" s="31"/>
      <c r="L102" s="31"/>
      <c r="M102" s="31"/>
      <c r="N102" s="102"/>
      <c r="O102" s="2"/>
    </row>
    <row r="103" spans="1:15" ht="24.75" customHeight="1">
      <c r="A103" s="27"/>
      <c r="B103" s="28" t="s">
        <v>375</v>
      </c>
      <c r="C103" s="38"/>
      <c r="D103" s="29"/>
      <c r="E103" s="45"/>
      <c r="F103" s="45"/>
      <c r="G103" s="30"/>
      <c r="H103" s="31"/>
      <c r="I103" s="31"/>
      <c r="J103" s="31"/>
      <c r="K103" s="31"/>
      <c r="L103" s="31"/>
      <c r="M103" s="31"/>
      <c r="N103" s="102"/>
      <c r="O103" s="2"/>
    </row>
    <row r="104" spans="1:15" ht="24.75" customHeight="1">
      <c r="A104" s="27"/>
      <c r="B104" s="28" t="s">
        <v>378</v>
      </c>
      <c r="C104" s="38">
        <v>54766121</v>
      </c>
      <c r="D104" s="29" t="s">
        <v>21</v>
      </c>
      <c r="E104" s="29">
        <v>54766200</v>
      </c>
      <c r="F104" s="29">
        <v>0</v>
      </c>
      <c r="G104" s="30">
        <v>0</v>
      </c>
      <c r="H104" s="31"/>
      <c r="I104" s="31"/>
      <c r="J104" s="31"/>
      <c r="K104" s="31"/>
      <c r="L104" s="31"/>
      <c r="M104" s="31"/>
      <c r="N104" s="102" t="s">
        <v>55</v>
      </c>
      <c r="O104" s="2"/>
    </row>
    <row r="105" spans="1:15" ht="24.75" customHeight="1">
      <c r="A105" s="27"/>
      <c r="B105" s="28" t="s">
        <v>377</v>
      </c>
      <c r="C105" s="38">
        <v>500000</v>
      </c>
      <c r="D105" s="29" t="s">
        <v>21</v>
      </c>
      <c r="E105" s="32">
        <v>500000</v>
      </c>
      <c r="F105" s="29">
        <v>0</v>
      </c>
      <c r="G105" s="30">
        <v>0</v>
      </c>
      <c r="H105" s="31"/>
      <c r="I105" s="31"/>
      <c r="J105" s="31"/>
      <c r="K105" s="31"/>
      <c r="L105" s="31"/>
      <c r="M105" s="31"/>
      <c r="N105" s="102" t="s">
        <v>55</v>
      </c>
      <c r="O105" s="2"/>
    </row>
    <row r="106" spans="1:15" ht="24.75" customHeight="1">
      <c r="A106" s="27"/>
      <c r="B106" s="28" t="s">
        <v>376</v>
      </c>
      <c r="C106" s="38">
        <v>102000</v>
      </c>
      <c r="D106" s="29" t="s">
        <v>21</v>
      </c>
      <c r="E106" s="29">
        <v>816000</v>
      </c>
      <c r="F106" s="29">
        <v>0</v>
      </c>
      <c r="G106" s="30">
        <v>0</v>
      </c>
      <c r="H106" s="31"/>
      <c r="I106" s="31"/>
      <c r="J106" s="31"/>
      <c r="K106" s="31"/>
      <c r="L106" s="31"/>
      <c r="M106" s="31"/>
      <c r="N106" s="102" t="s">
        <v>55</v>
      </c>
      <c r="O106" s="2"/>
    </row>
    <row r="107" spans="1:15" ht="24.75" customHeight="1">
      <c r="A107" s="27"/>
      <c r="B107" s="28" t="s">
        <v>374</v>
      </c>
      <c r="C107" s="41" t="s">
        <v>373</v>
      </c>
      <c r="D107" s="29" t="s">
        <v>352</v>
      </c>
      <c r="E107" s="29">
        <v>144000</v>
      </c>
      <c r="F107" s="29">
        <v>0</v>
      </c>
      <c r="G107" s="30">
        <v>0</v>
      </c>
      <c r="H107" s="31"/>
      <c r="I107" s="31"/>
      <c r="J107" s="31"/>
      <c r="K107" s="31"/>
      <c r="L107" s="31"/>
      <c r="M107" s="31"/>
      <c r="N107" s="102" t="s">
        <v>55</v>
      </c>
      <c r="O107" s="2"/>
    </row>
    <row r="108" spans="1:15" ht="24.75" customHeight="1">
      <c r="A108" s="27"/>
      <c r="B108" s="28" t="s">
        <v>380</v>
      </c>
      <c r="C108" s="38">
        <v>100000</v>
      </c>
      <c r="D108" s="29" t="s">
        <v>51</v>
      </c>
      <c r="E108" s="29">
        <v>25000000</v>
      </c>
      <c r="F108" s="29">
        <v>0</v>
      </c>
      <c r="G108" s="30">
        <v>0</v>
      </c>
      <c r="H108" s="31"/>
      <c r="I108" s="31"/>
      <c r="J108" s="31"/>
      <c r="K108" s="31"/>
      <c r="L108" s="31"/>
      <c r="M108" s="31"/>
      <c r="N108" s="102" t="s">
        <v>55</v>
      </c>
      <c r="O108" s="2"/>
    </row>
    <row r="109" spans="1:15" ht="24.75" customHeight="1">
      <c r="A109" s="27"/>
      <c r="B109" s="28" t="s">
        <v>381</v>
      </c>
      <c r="C109" s="38">
        <v>96000</v>
      </c>
      <c r="D109" s="29" t="s">
        <v>52</v>
      </c>
      <c r="E109" s="29">
        <v>17280000</v>
      </c>
      <c r="F109" s="29">
        <v>0</v>
      </c>
      <c r="G109" s="30">
        <v>0</v>
      </c>
      <c r="H109" s="31"/>
      <c r="I109" s="31"/>
      <c r="J109" s="31"/>
      <c r="K109" s="31"/>
      <c r="L109" s="31"/>
      <c r="M109" s="31"/>
      <c r="N109" s="102" t="s">
        <v>55</v>
      </c>
      <c r="O109" s="2"/>
    </row>
    <row r="110" spans="1:15" ht="24.75" customHeight="1">
      <c r="A110" s="27"/>
      <c r="B110" s="28" t="s">
        <v>379</v>
      </c>
      <c r="C110" s="38">
        <v>1224000</v>
      </c>
      <c r="D110" s="29" t="s">
        <v>53</v>
      </c>
      <c r="E110" s="29">
        <v>4284000</v>
      </c>
      <c r="F110" s="29">
        <v>0</v>
      </c>
      <c r="G110" s="30">
        <v>0</v>
      </c>
      <c r="H110" s="31"/>
      <c r="I110" s="31"/>
      <c r="J110" s="31"/>
      <c r="K110" s="31"/>
      <c r="L110" s="31"/>
      <c r="M110" s="31"/>
      <c r="N110" s="102" t="s">
        <v>55</v>
      </c>
      <c r="O110" s="2"/>
    </row>
    <row r="111" spans="1:15" ht="24.75" customHeight="1">
      <c r="A111" s="27"/>
      <c r="B111" s="28" t="s">
        <v>382</v>
      </c>
      <c r="C111" s="38">
        <v>102000</v>
      </c>
      <c r="D111" s="29" t="s">
        <v>54</v>
      </c>
      <c r="E111" s="29">
        <v>4080000</v>
      </c>
      <c r="F111" s="29">
        <v>0</v>
      </c>
      <c r="G111" s="30">
        <v>0</v>
      </c>
      <c r="H111" s="31"/>
      <c r="I111" s="31"/>
      <c r="J111" s="31"/>
      <c r="K111" s="31"/>
      <c r="L111" s="31"/>
      <c r="M111" s="31"/>
      <c r="N111" s="102" t="s">
        <v>55</v>
      </c>
      <c r="O111" s="2"/>
    </row>
    <row r="112" spans="1:15" ht="24.75" customHeight="1">
      <c r="A112" s="27"/>
      <c r="B112" s="28" t="s">
        <v>142</v>
      </c>
      <c r="C112" s="38">
        <v>102000</v>
      </c>
      <c r="D112" s="29" t="s">
        <v>34</v>
      </c>
      <c r="E112" s="29">
        <v>510000</v>
      </c>
      <c r="F112" s="29">
        <v>0</v>
      </c>
      <c r="G112" s="30">
        <v>0</v>
      </c>
      <c r="H112" s="31"/>
      <c r="I112" s="31"/>
      <c r="J112" s="31"/>
      <c r="K112" s="31"/>
      <c r="L112" s="31"/>
      <c r="M112" s="31"/>
      <c r="N112" s="102" t="s">
        <v>55</v>
      </c>
      <c r="O112" s="2"/>
    </row>
    <row r="113" spans="1:15" ht="24.75" customHeight="1">
      <c r="A113" s="27"/>
      <c r="B113" s="28" t="s">
        <v>143</v>
      </c>
      <c r="C113" s="38"/>
      <c r="D113" s="29"/>
      <c r="E113" s="29"/>
      <c r="F113" s="29">
        <v>0</v>
      </c>
      <c r="G113" s="30">
        <v>0</v>
      </c>
      <c r="H113" s="31"/>
      <c r="I113" s="31"/>
      <c r="J113" s="31"/>
      <c r="K113" s="31"/>
      <c r="L113" s="31"/>
      <c r="M113" s="31"/>
      <c r="N113" s="102" t="s">
        <v>0</v>
      </c>
      <c r="O113" s="2"/>
    </row>
    <row r="114" spans="1:15" ht="24.75" customHeight="1">
      <c r="A114" s="27"/>
      <c r="B114" s="28" t="s">
        <v>372</v>
      </c>
      <c r="C114" s="38">
        <v>110000</v>
      </c>
      <c r="D114" s="29" t="s">
        <v>12</v>
      </c>
      <c r="E114" s="29">
        <v>5500000</v>
      </c>
      <c r="F114" s="29">
        <v>0</v>
      </c>
      <c r="G114" s="30">
        <v>0</v>
      </c>
      <c r="H114" s="31"/>
      <c r="I114" s="31"/>
      <c r="J114" s="31"/>
      <c r="K114" s="31"/>
      <c r="L114" s="31"/>
      <c r="M114" s="31"/>
      <c r="N114" s="102" t="s">
        <v>59</v>
      </c>
      <c r="O114" s="2"/>
    </row>
    <row r="115" spans="1:15" ht="24.75" customHeight="1">
      <c r="A115" s="27"/>
      <c r="B115" s="28" t="s">
        <v>383</v>
      </c>
      <c r="C115" s="38">
        <v>100000</v>
      </c>
      <c r="D115" s="29" t="s">
        <v>12</v>
      </c>
      <c r="E115" s="29">
        <v>2750000</v>
      </c>
      <c r="F115" s="29">
        <v>0</v>
      </c>
      <c r="G115" s="30">
        <v>0</v>
      </c>
      <c r="H115" s="31"/>
      <c r="I115" s="31"/>
      <c r="J115" s="31"/>
      <c r="K115" s="31"/>
      <c r="L115" s="31"/>
      <c r="M115" s="31"/>
      <c r="N115" s="102" t="s">
        <v>59</v>
      </c>
      <c r="O115" s="2"/>
    </row>
    <row r="116" spans="1:15" ht="24.75" customHeight="1">
      <c r="A116" s="27"/>
      <c r="B116" s="28" t="s">
        <v>384</v>
      </c>
      <c r="C116" s="38">
        <v>6000</v>
      </c>
      <c r="D116" s="29" t="s">
        <v>12</v>
      </c>
      <c r="E116" s="29">
        <v>90000</v>
      </c>
      <c r="F116" s="29">
        <v>0</v>
      </c>
      <c r="G116" s="30">
        <v>0</v>
      </c>
      <c r="H116" s="31"/>
      <c r="I116" s="31"/>
      <c r="J116" s="31"/>
      <c r="K116" s="31"/>
      <c r="L116" s="31"/>
      <c r="M116" s="31"/>
      <c r="N116" s="102" t="s">
        <v>59</v>
      </c>
      <c r="O116" s="2"/>
    </row>
    <row r="117" spans="1:15" ht="24.75" customHeight="1">
      <c r="A117" s="27"/>
      <c r="B117" s="28" t="s">
        <v>385</v>
      </c>
      <c r="C117" s="38">
        <v>1200000</v>
      </c>
      <c r="D117" s="29" t="s">
        <v>34</v>
      </c>
      <c r="E117" s="29">
        <v>2400000</v>
      </c>
      <c r="F117" s="29">
        <v>0</v>
      </c>
      <c r="G117" s="30">
        <v>0</v>
      </c>
      <c r="H117" s="31"/>
      <c r="I117" s="31"/>
      <c r="J117" s="31"/>
      <c r="K117" s="31"/>
      <c r="L117" s="31"/>
      <c r="M117" s="31"/>
      <c r="N117" s="102" t="s">
        <v>59</v>
      </c>
      <c r="O117" s="2"/>
    </row>
    <row r="118" spans="1:15" ht="24.75" customHeight="1">
      <c r="A118" s="27"/>
      <c r="B118" s="28" t="s">
        <v>386</v>
      </c>
      <c r="C118" s="38">
        <v>5000</v>
      </c>
      <c r="D118" s="29" t="s">
        <v>12</v>
      </c>
      <c r="E118" s="29">
        <v>125000</v>
      </c>
      <c r="F118" s="29">
        <v>0</v>
      </c>
      <c r="G118" s="30">
        <v>0</v>
      </c>
      <c r="H118" s="31"/>
      <c r="I118" s="31"/>
      <c r="J118" s="31"/>
      <c r="K118" s="31"/>
      <c r="L118" s="31"/>
      <c r="M118" s="31"/>
      <c r="N118" s="102" t="s">
        <v>59</v>
      </c>
      <c r="O118" s="2"/>
    </row>
    <row r="119" spans="1:15" ht="24.75" customHeight="1">
      <c r="A119" s="3"/>
      <c r="B119" s="194" t="s">
        <v>387</v>
      </c>
      <c r="C119" s="71">
        <v>3000</v>
      </c>
      <c r="D119" s="4" t="s">
        <v>12</v>
      </c>
      <c r="E119" s="4">
        <v>45000</v>
      </c>
      <c r="F119" s="4">
        <v>0</v>
      </c>
      <c r="G119" s="9">
        <v>0</v>
      </c>
      <c r="H119" s="8"/>
      <c r="I119" s="8"/>
      <c r="J119" s="8"/>
      <c r="K119" s="8"/>
      <c r="L119" s="8"/>
      <c r="M119" s="8"/>
      <c r="N119" s="93" t="s">
        <v>59</v>
      </c>
      <c r="O119" s="2"/>
    </row>
    <row r="120" spans="1:15" ht="24.75" customHeight="1">
      <c r="A120" s="3"/>
      <c r="B120" s="194" t="s">
        <v>144</v>
      </c>
      <c r="C120" s="71">
        <v>77</v>
      </c>
      <c r="D120" s="4" t="s">
        <v>60</v>
      </c>
      <c r="E120" s="4">
        <v>400000</v>
      </c>
      <c r="F120" s="4">
        <v>0</v>
      </c>
      <c r="G120" s="9">
        <v>0</v>
      </c>
      <c r="H120" s="8"/>
      <c r="I120" s="8"/>
      <c r="J120" s="8"/>
      <c r="K120" s="8"/>
      <c r="L120" s="8"/>
      <c r="M120" s="8"/>
      <c r="N120" s="93" t="s">
        <v>61</v>
      </c>
      <c r="O120" s="2"/>
    </row>
    <row r="121" spans="1:15" ht="24.75" customHeight="1">
      <c r="A121" s="3"/>
      <c r="B121" s="194"/>
      <c r="C121" s="71"/>
      <c r="D121" s="4"/>
      <c r="E121" s="4"/>
      <c r="F121" s="4"/>
      <c r="G121" s="9"/>
      <c r="H121" s="8"/>
      <c r="I121" s="8"/>
      <c r="J121" s="8"/>
      <c r="K121" s="8"/>
      <c r="L121" s="8"/>
      <c r="M121" s="8"/>
      <c r="N121" s="93" t="s">
        <v>24</v>
      </c>
      <c r="O121" s="2"/>
    </row>
    <row r="122" spans="1:15" ht="24.75" customHeight="1">
      <c r="A122" s="3"/>
      <c r="B122" s="194" t="s">
        <v>495</v>
      </c>
      <c r="C122" s="71">
        <v>1</v>
      </c>
      <c r="D122" s="4" t="s">
        <v>57</v>
      </c>
      <c r="E122" s="4">
        <v>300000</v>
      </c>
      <c r="F122" s="4">
        <v>0</v>
      </c>
      <c r="G122" s="9">
        <v>0</v>
      </c>
      <c r="H122" s="8"/>
      <c r="I122" s="8"/>
      <c r="J122" s="8"/>
      <c r="K122" s="8"/>
      <c r="L122" s="8"/>
      <c r="M122" s="8"/>
      <c r="N122" s="93" t="s">
        <v>55</v>
      </c>
      <c r="O122" s="2"/>
    </row>
    <row r="123" spans="1:15" ht="24.75" customHeight="1">
      <c r="A123" s="10"/>
      <c r="B123" s="11" t="s">
        <v>56</v>
      </c>
      <c r="C123" s="128"/>
      <c r="D123" s="12"/>
      <c r="E123" s="12"/>
      <c r="F123" s="12"/>
      <c r="G123" s="13"/>
      <c r="H123" s="14"/>
      <c r="I123" s="14"/>
      <c r="J123" s="14"/>
      <c r="K123" s="14"/>
      <c r="L123" s="14"/>
      <c r="M123" s="14"/>
      <c r="N123" s="129"/>
      <c r="O123" s="2"/>
    </row>
    <row r="124" spans="1:15" ht="24.75" customHeight="1">
      <c r="A124" s="116"/>
      <c r="B124" s="210" t="s">
        <v>496</v>
      </c>
      <c r="C124" s="118">
        <v>1100000</v>
      </c>
      <c r="D124" s="109" t="s">
        <v>47</v>
      </c>
      <c r="E124" s="109">
        <v>7636500</v>
      </c>
      <c r="F124" s="109">
        <v>0</v>
      </c>
      <c r="G124" s="111">
        <v>0</v>
      </c>
      <c r="H124" s="112"/>
      <c r="I124" s="112"/>
      <c r="J124" s="112"/>
      <c r="K124" s="112"/>
      <c r="L124" s="112"/>
      <c r="M124" s="112"/>
      <c r="N124" s="195" t="s">
        <v>58</v>
      </c>
      <c r="O124" s="2"/>
    </row>
    <row r="125" spans="1:15" ht="24.75" customHeight="1">
      <c r="A125" s="27"/>
      <c r="B125" s="28" t="s">
        <v>497</v>
      </c>
      <c r="C125" s="38">
        <v>10</v>
      </c>
      <c r="D125" s="29" t="s">
        <v>92</v>
      </c>
      <c r="E125" s="29">
        <v>1000000</v>
      </c>
      <c r="F125" s="29">
        <v>0</v>
      </c>
      <c r="G125" s="30">
        <v>0</v>
      </c>
      <c r="H125" s="31"/>
      <c r="I125" s="31"/>
      <c r="J125" s="31"/>
      <c r="K125" s="31"/>
      <c r="L125" s="31"/>
      <c r="M125" s="31"/>
      <c r="N125" s="102" t="s">
        <v>58</v>
      </c>
      <c r="O125" s="2"/>
    </row>
    <row r="126" spans="1:15" ht="24.75" customHeight="1">
      <c r="A126" s="27"/>
      <c r="B126" s="28" t="s">
        <v>145</v>
      </c>
      <c r="C126" s="38"/>
      <c r="D126" s="29"/>
      <c r="E126" s="29"/>
      <c r="F126" s="29"/>
      <c r="G126" s="30"/>
      <c r="H126" s="31"/>
      <c r="I126" s="31"/>
      <c r="J126" s="31"/>
      <c r="K126" s="31"/>
      <c r="L126" s="31"/>
      <c r="M126" s="31"/>
      <c r="N126" s="102"/>
      <c r="O126" s="2"/>
    </row>
    <row r="127" spans="1:15" ht="24.75" customHeight="1">
      <c r="A127" s="27"/>
      <c r="B127" s="28" t="s">
        <v>78</v>
      </c>
      <c r="C127" s="38"/>
      <c r="D127" s="29"/>
      <c r="E127" s="29"/>
      <c r="F127" s="29"/>
      <c r="G127" s="30"/>
      <c r="H127" s="31"/>
      <c r="I127" s="31"/>
      <c r="J127" s="31"/>
      <c r="K127" s="31"/>
      <c r="L127" s="31"/>
      <c r="M127" s="31"/>
      <c r="N127" s="102"/>
      <c r="O127" s="2"/>
    </row>
    <row r="128" spans="1:15" ht="24.75" customHeight="1">
      <c r="A128" s="27"/>
      <c r="B128" s="28" t="s">
        <v>146</v>
      </c>
      <c r="C128" s="73">
        <v>77</v>
      </c>
      <c r="D128" s="29" t="s">
        <v>28</v>
      </c>
      <c r="E128" s="151"/>
      <c r="F128" s="151"/>
      <c r="G128" s="30"/>
      <c r="H128" s="31"/>
      <c r="I128" s="31"/>
      <c r="J128" s="31"/>
      <c r="K128" s="31"/>
      <c r="L128" s="31"/>
      <c r="M128" s="31"/>
      <c r="N128" s="102" t="s">
        <v>62</v>
      </c>
      <c r="O128" s="2"/>
    </row>
    <row r="129" spans="1:15" ht="24.75" customHeight="1">
      <c r="A129" s="147"/>
      <c r="B129" s="28" t="s">
        <v>63</v>
      </c>
      <c r="C129" s="41" t="s">
        <v>64</v>
      </c>
      <c r="D129" s="29" t="s">
        <v>65</v>
      </c>
      <c r="E129" s="152" t="s">
        <v>388</v>
      </c>
      <c r="F129" s="152"/>
      <c r="G129" s="30"/>
      <c r="H129" s="31"/>
      <c r="I129" s="31"/>
      <c r="J129" s="31"/>
      <c r="K129" s="31"/>
      <c r="L129" s="31"/>
      <c r="M129" s="31"/>
      <c r="N129" s="102"/>
      <c r="O129" s="2"/>
    </row>
    <row r="130" spans="1:15" ht="24.75" customHeight="1">
      <c r="A130" s="27"/>
      <c r="B130" s="28" t="s">
        <v>389</v>
      </c>
      <c r="C130" s="32"/>
      <c r="D130" s="29"/>
      <c r="E130" s="29"/>
      <c r="F130" s="29"/>
      <c r="G130" s="30"/>
      <c r="H130" s="31"/>
      <c r="I130" s="31"/>
      <c r="J130" s="31"/>
      <c r="K130" s="31"/>
      <c r="L130" s="31"/>
      <c r="M130" s="31"/>
      <c r="N130" s="102"/>
      <c r="O130" s="2"/>
    </row>
    <row r="131" spans="1:15" ht="24.75" customHeight="1">
      <c r="A131" s="27"/>
      <c r="B131" s="28" t="s">
        <v>71</v>
      </c>
      <c r="C131" s="41" t="s">
        <v>69</v>
      </c>
      <c r="D131" s="29" t="s">
        <v>70</v>
      </c>
      <c r="E131" s="29"/>
      <c r="F131" s="29"/>
      <c r="G131" s="30"/>
      <c r="H131" s="31"/>
      <c r="I131" s="31"/>
      <c r="J131" s="31"/>
      <c r="K131" s="31"/>
      <c r="L131" s="31"/>
      <c r="M131" s="31"/>
      <c r="N131" s="102" t="s">
        <v>76</v>
      </c>
      <c r="O131" s="2"/>
    </row>
    <row r="132" spans="1:15" ht="24.75" customHeight="1">
      <c r="A132" s="27"/>
      <c r="B132" s="28" t="s">
        <v>68</v>
      </c>
      <c r="C132" s="32"/>
      <c r="D132" s="29"/>
      <c r="E132" s="29"/>
      <c r="F132" s="29"/>
      <c r="G132" s="30"/>
      <c r="H132" s="31"/>
      <c r="I132" s="31"/>
      <c r="J132" s="31"/>
      <c r="K132" s="31"/>
      <c r="L132" s="31"/>
      <c r="M132" s="31"/>
      <c r="N132" s="102"/>
      <c r="O132" s="2"/>
    </row>
    <row r="133" spans="1:15" ht="24.75" customHeight="1">
      <c r="A133" s="27"/>
      <c r="B133" s="28" t="s">
        <v>67</v>
      </c>
      <c r="C133" s="41" t="s">
        <v>66</v>
      </c>
      <c r="D133" s="29" t="s">
        <v>65</v>
      </c>
      <c r="E133" s="29"/>
      <c r="F133" s="29"/>
      <c r="G133" s="30"/>
      <c r="H133" s="31"/>
      <c r="I133" s="31"/>
      <c r="J133" s="31"/>
      <c r="K133" s="31"/>
      <c r="L133" s="31"/>
      <c r="M133" s="31"/>
      <c r="N133" s="102" t="s">
        <v>76</v>
      </c>
      <c r="O133" s="2"/>
    </row>
    <row r="134" spans="1:15" ht="24.75" customHeight="1">
      <c r="A134" s="27"/>
      <c r="B134" s="28" t="s">
        <v>73</v>
      </c>
      <c r="C134" s="38"/>
      <c r="D134" s="29"/>
      <c r="E134" s="29"/>
      <c r="F134" s="29"/>
      <c r="G134" s="30"/>
      <c r="H134" s="31"/>
      <c r="I134" s="31"/>
      <c r="J134" s="31"/>
      <c r="K134" s="31"/>
      <c r="L134" s="31"/>
      <c r="M134" s="31"/>
      <c r="N134" s="102"/>
      <c r="O134" s="2"/>
    </row>
    <row r="135" spans="1:15" ht="24.75" customHeight="1">
      <c r="A135" s="27"/>
      <c r="B135" s="28" t="s">
        <v>72</v>
      </c>
      <c r="C135" s="72"/>
      <c r="D135" s="29"/>
      <c r="E135" s="29">
        <v>33166800</v>
      </c>
      <c r="F135" s="29">
        <v>0</v>
      </c>
      <c r="G135" s="30">
        <v>0</v>
      </c>
      <c r="H135" s="31"/>
      <c r="I135" s="31"/>
      <c r="J135" s="31"/>
      <c r="K135" s="31"/>
      <c r="L135" s="31"/>
      <c r="M135" s="31"/>
      <c r="N135" s="102"/>
      <c r="O135" s="2"/>
    </row>
    <row r="136" spans="1:15" ht="24.75" customHeight="1">
      <c r="A136" s="27"/>
      <c r="B136" s="28" t="s">
        <v>74</v>
      </c>
      <c r="C136" s="38"/>
      <c r="D136" s="29"/>
      <c r="E136" s="29"/>
      <c r="F136" s="29"/>
      <c r="G136" s="30"/>
      <c r="H136" s="31"/>
      <c r="I136" s="31"/>
      <c r="J136" s="31"/>
      <c r="K136" s="31"/>
      <c r="L136" s="31"/>
      <c r="M136" s="31"/>
      <c r="N136" s="102"/>
      <c r="O136" s="2"/>
    </row>
    <row r="137" spans="1:15" ht="24.75" customHeight="1">
      <c r="A137" s="27"/>
      <c r="B137" s="28" t="s">
        <v>75</v>
      </c>
      <c r="C137" s="38"/>
      <c r="D137" s="29"/>
      <c r="E137" s="29"/>
      <c r="F137" s="29"/>
      <c r="G137" s="30"/>
      <c r="H137" s="31"/>
      <c r="I137" s="31"/>
      <c r="J137" s="31"/>
      <c r="K137" s="31"/>
      <c r="L137" s="31"/>
      <c r="M137" s="31"/>
      <c r="N137" s="102"/>
      <c r="O137" s="2"/>
    </row>
    <row r="138" spans="1:15" ht="24.75" customHeight="1">
      <c r="A138" s="27"/>
      <c r="B138" s="28" t="s">
        <v>332</v>
      </c>
      <c r="C138" s="38"/>
      <c r="D138" s="29"/>
      <c r="E138" s="29"/>
      <c r="F138" s="29"/>
      <c r="G138" s="30"/>
      <c r="H138" s="31"/>
      <c r="I138" s="31"/>
      <c r="J138" s="31"/>
      <c r="K138" s="31"/>
      <c r="L138" s="31"/>
      <c r="M138" s="31"/>
      <c r="N138" s="102" t="s">
        <v>76</v>
      </c>
      <c r="O138" s="2"/>
    </row>
    <row r="139" spans="1:15" ht="24.75" customHeight="1">
      <c r="A139" s="27"/>
      <c r="B139" s="28" t="s">
        <v>488</v>
      </c>
      <c r="C139" s="38">
        <v>102000</v>
      </c>
      <c r="D139" s="29" t="s">
        <v>12</v>
      </c>
      <c r="E139" s="29"/>
      <c r="F139" s="29"/>
      <c r="G139" s="30"/>
      <c r="H139" s="31"/>
      <c r="I139" s="31"/>
      <c r="J139" s="31"/>
      <c r="K139" s="31"/>
      <c r="L139" s="31"/>
      <c r="M139" s="31"/>
      <c r="N139" s="102" t="s">
        <v>76</v>
      </c>
      <c r="O139" s="2"/>
    </row>
    <row r="140" spans="1:15" ht="24.75" customHeight="1">
      <c r="A140" s="27"/>
      <c r="B140" s="28" t="s">
        <v>489</v>
      </c>
      <c r="C140" s="38">
        <v>204000</v>
      </c>
      <c r="D140" s="29" t="s">
        <v>34</v>
      </c>
      <c r="E140" s="29"/>
      <c r="F140" s="29"/>
      <c r="G140" s="30"/>
      <c r="H140" s="31"/>
      <c r="I140" s="31"/>
      <c r="J140" s="31"/>
      <c r="K140" s="31"/>
      <c r="L140" s="31"/>
      <c r="M140" s="31"/>
      <c r="N140" s="102" t="s">
        <v>76</v>
      </c>
      <c r="O140" s="2"/>
    </row>
    <row r="141" spans="1:15" ht="24.75" customHeight="1">
      <c r="A141" s="3"/>
      <c r="B141" s="194" t="s">
        <v>490</v>
      </c>
      <c r="C141" s="71"/>
      <c r="D141" s="4"/>
      <c r="E141" s="4"/>
      <c r="F141" s="4"/>
      <c r="G141" s="9"/>
      <c r="H141" s="8"/>
      <c r="I141" s="8"/>
      <c r="J141" s="8"/>
      <c r="K141" s="8"/>
      <c r="L141" s="8"/>
      <c r="M141" s="8"/>
      <c r="N141" s="93" t="s">
        <v>76</v>
      </c>
      <c r="O141" s="2"/>
    </row>
    <row r="142" spans="1:15" ht="24.75" customHeight="1">
      <c r="A142" s="3"/>
      <c r="B142" s="194" t="s">
        <v>147</v>
      </c>
      <c r="C142" s="196" t="s">
        <v>208</v>
      </c>
      <c r="D142" s="196" t="s">
        <v>209</v>
      </c>
      <c r="E142" s="4">
        <v>1336750</v>
      </c>
      <c r="F142" s="4">
        <v>0</v>
      </c>
      <c r="G142" s="9">
        <v>0</v>
      </c>
      <c r="H142" s="8"/>
      <c r="I142" s="8"/>
      <c r="J142" s="8"/>
      <c r="K142" s="8"/>
      <c r="L142" s="8"/>
      <c r="M142" s="8"/>
      <c r="N142" s="93" t="s">
        <v>76</v>
      </c>
      <c r="O142" s="2"/>
    </row>
    <row r="143" spans="1:15" ht="24.75" customHeight="1">
      <c r="A143" s="3"/>
      <c r="B143" s="194" t="s">
        <v>491</v>
      </c>
      <c r="C143" s="196"/>
      <c r="D143" s="196"/>
      <c r="E143" s="4"/>
      <c r="F143" s="4"/>
      <c r="G143" s="9"/>
      <c r="H143" s="8"/>
      <c r="I143" s="8"/>
      <c r="J143" s="8"/>
      <c r="K143" s="8"/>
      <c r="L143" s="8"/>
      <c r="M143" s="8"/>
      <c r="N143" s="93"/>
      <c r="O143" s="2"/>
    </row>
    <row r="144" spans="1:15" ht="24.75" customHeight="1">
      <c r="A144" s="3"/>
      <c r="B144" s="194" t="s">
        <v>492</v>
      </c>
      <c r="C144" s="196"/>
      <c r="D144" s="196"/>
      <c r="E144" s="4"/>
      <c r="F144" s="4"/>
      <c r="G144" s="9"/>
      <c r="H144" s="8"/>
      <c r="I144" s="8"/>
      <c r="J144" s="8"/>
      <c r="K144" s="8"/>
      <c r="L144" s="8"/>
      <c r="M144" s="8"/>
      <c r="N144" s="93"/>
      <c r="O144" s="2"/>
    </row>
    <row r="145" spans="1:15" ht="24.75" customHeight="1">
      <c r="A145" s="3"/>
      <c r="B145" s="194" t="s">
        <v>493</v>
      </c>
      <c r="C145" s="196"/>
      <c r="D145" s="196"/>
      <c r="E145" s="4"/>
      <c r="F145" s="4"/>
      <c r="G145" s="9"/>
      <c r="H145" s="8"/>
      <c r="I145" s="8"/>
      <c r="J145" s="8"/>
      <c r="K145" s="8"/>
      <c r="L145" s="8"/>
      <c r="M145" s="8"/>
      <c r="N145" s="93"/>
      <c r="O145" s="2"/>
    </row>
    <row r="146" spans="1:15" ht="24.75" customHeight="1">
      <c r="A146" s="3"/>
      <c r="B146" s="194" t="s">
        <v>494</v>
      </c>
      <c r="C146" s="196"/>
      <c r="D146" s="196"/>
      <c r="E146" s="4"/>
      <c r="F146" s="4"/>
      <c r="G146" s="9"/>
      <c r="H146" s="8"/>
      <c r="I146" s="8"/>
      <c r="J146" s="8"/>
      <c r="K146" s="8"/>
      <c r="L146" s="8"/>
      <c r="M146" s="8"/>
      <c r="N146" s="93"/>
      <c r="O146" s="2"/>
    </row>
    <row r="147" spans="1:15" ht="24.75" customHeight="1">
      <c r="A147" s="10"/>
      <c r="B147" s="11"/>
      <c r="C147" s="132"/>
      <c r="D147" s="132"/>
      <c r="E147" s="12"/>
      <c r="F147" s="12"/>
      <c r="G147" s="13"/>
      <c r="H147" s="14"/>
      <c r="I147" s="14"/>
      <c r="J147" s="14"/>
      <c r="K147" s="14"/>
      <c r="L147" s="14"/>
      <c r="M147" s="14"/>
      <c r="N147" s="129"/>
      <c r="O147" s="2"/>
    </row>
    <row r="148" spans="1:15" ht="24.75" customHeight="1">
      <c r="A148" s="116"/>
      <c r="B148" s="210" t="s">
        <v>503</v>
      </c>
      <c r="C148" s="118">
        <v>928</v>
      </c>
      <c r="D148" s="109" t="s">
        <v>28</v>
      </c>
      <c r="E148" s="198">
        <v>132693000</v>
      </c>
      <c r="F148" s="198">
        <v>0</v>
      </c>
      <c r="G148" s="111">
        <v>0</v>
      </c>
      <c r="H148" s="112"/>
      <c r="I148" s="112"/>
      <c r="J148" s="112"/>
      <c r="K148" s="112"/>
      <c r="L148" s="112"/>
      <c r="M148" s="112"/>
      <c r="N148" s="195"/>
      <c r="O148" s="2"/>
    </row>
    <row r="149" spans="1:15" ht="24.75" customHeight="1">
      <c r="A149" s="3"/>
      <c r="B149" s="194" t="s">
        <v>79</v>
      </c>
      <c r="C149" s="196" t="s">
        <v>80</v>
      </c>
      <c r="D149" s="4" t="s">
        <v>81</v>
      </c>
      <c r="E149" s="4"/>
      <c r="F149" s="4"/>
      <c r="G149" s="9"/>
      <c r="H149" s="8"/>
      <c r="I149" s="8"/>
      <c r="J149" s="8"/>
      <c r="K149" s="8"/>
      <c r="L149" s="8"/>
      <c r="M149" s="8"/>
      <c r="N149" s="93" t="s">
        <v>76</v>
      </c>
      <c r="O149" s="2"/>
    </row>
    <row r="150" spans="1:15" ht="24.75" customHeight="1">
      <c r="A150" s="27"/>
      <c r="B150" s="28" t="s">
        <v>82</v>
      </c>
      <c r="C150" s="32"/>
      <c r="D150" s="29"/>
      <c r="E150" s="29"/>
      <c r="F150" s="29"/>
      <c r="G150" s="30"/>
      <c r="H150" s="31"/>
      <c r="I150" s="31"/>
      <c r="J150" s="31"/>
      <c r="K150" s="31"/>
      <c r="L150" s="31"/>
      <c r="M150" s="31"/>
      <c r="N150" s="102"/>
      <c r="O150" s="2"/>
    </row>
    <row r="151" spans="1:15" ht="24.75" customHeight="1">
      <c r="A151" s="27"/>
      <c r="B151" s="28" t="s">
        <v>83</v>
      </c>
      <c r="C151" s="32"/>
      <c r="D151" s="29"/>
      <c r="E151" s="29"/>
      <c r="F151" s="29"/>
      <c r="G151" s="30"/>
      <c r="H151" s="31"/>
      <c r="I151" s="31"/>
      <c r="J151" s="31"/>
      <c r="K151" s="31"/>
      <c r="L151" s="31"/>
      <c r="M151" s="31"/>
      <c r="N151" s="102"/>
      <c r="O151" s="2"/>
    </row>
    <row r="152" spans="1:15" ht="24.75" customHeight="1">
      <c r="A152" s="27"/>
      <c r="B152" s="28" t="s">
        <v>84</v>
      </c>
      <c r="C152" s="32"/>
      <c r="D152" s="29"/>
      <c r="E152" s="29"/>
      <c r="F152" s="29"/>
      <c r="G152" s="30"/>
      <c r="H152" s="31"/>
      <c r="I152" s="31"/>
      <c r="J152" s="31"/>
      <c r="K152" s="31"/>
      <c r="L152" s="31"/>
      <c r="M152" s="31"/>
      <c r="N152" s="102"/>
      <c r="O152" s="2"/>
    </row>
    <row r="153" spans="1:15" ht="24.75" customHeight="1">
      <c r="A153" s="27"/>
      <c r="B153" s="28" t="s">
        <v>86</v>
      </c>
      <c r="C153" s="41" t="s">
        <v>87</v>
      </c>
      <c r="D153" s="29" t="s">
        <v>81</v>
      </c>
      <c r="E153" s="29"/>
      <c r="F153" s="29"/>
      <c r="G153" s="30"/>
      <c r="H153" s="31"/>
      <c r="I153" s="31"/>
      <c r="J153" s="31"/>
      <c r="K153" s="31"/>
      <c r="L153" s="31"/>
      <c r="M153" s="31"/>
      <c r="N153" s="103" t="s">
        <v>85</v>
      </c>
      <c r="O153" s="2"/>
    </row>
    <row r="154" spans="1:15" ht="24.75" customHeight="1">
      <c r="A154" s="27"/>
      <c r="B154" s="28" t="s">
        <v>90</v>
      </c>
      <c r="C154" s="32"/>
      <c r="D154" s="29"/>
      <c r="E154" s="29"/>
      <c r="F154" s="29"/>
      <c r="G154" s="30"/>
      <c r="H154" s="31"/>
      <c r="I154" s="31"/>
      <c r="J154" s="31"/>
      <c r="K154" s="31"/>
      <c r="L154" s="31"/>
      <c r="M154" s="31"/>
      <c r="N154" s="102"/>
      <c r="O154" s="2"/>
    </row>
    <row r="155" spans="1:15" ht="24.75" customHeight="1">
      <c r="A155" s="27"/>
      <c r="B155" s="28" t="s">
        <v>88</v>
      </c>
      <c r="C155" s="41" t="s">
        <v>91</v>
      </c>
      <c r="D155" s="29" t="s">
        <v>81</v>
      </c>
      <c r="E155" s="29"/>
      <c r="F155" s="29"/>
      <c r="G155" s="30"/>
      <c r="H155" s="31"/>
      <c r="I155" s="31"/>
      <c r="J155" s="31"/>
      <c r="K155" s="31"/>
      <c r="L155" s="31"/>
      <c r="M155" s="31"/>
      <c r="N155" s="103" t="s">
        <v>85</v>
      </c>
      <c r="O155" s="2"/>
    </row>
    <row r="156" spans="1:15" ht="24.75" customHeight="1">
      <c r="A156" s="27"/>
      <c r="B156" s="28" t="s">
        <v>89</v>
      </c>
      <c r="C156" s="32"/>
      <c r="D156" s="29"/>
      <c r="E156" s="29"/>
      <c r="F156" s="29"/>
      <c r="G156" s="30"/>
      <c r="H156" s="31"/>
      <c r="I156" s="31"/>
      <c r="J156" s="31"/>
      <c r="K156" s="31"/>
      <c r="L156" s="31"/>
      <c r="M156" s="31"/>
      <c r="N156" s="102"/>
      <c r="O156" s="2"/>
    </row>
    <row r="157" spans="1:15" ht="24.75" customHeight="1">
      <c r="A157" s="27"/>
      <c r="B157" s="28" t="s">
        <v>148</v>
      </c>
      <c r="C157" s="41" t="s">
        <v>210</v>
      </c>
      <c r="D157" s="46" t="s">
        <v>211</v>
      </c>
      <c r="E157" s="29">
        <v>15923750</v>
      </c>
      <c r="F157" s="29">
        <v>0</v>
      </c>
      <c r="G157" s="30">
        <v>0</v>
      </c>
      <c r="H157" s="31"/>
      <c r="I157" s="31"/>
      <c r="J157" s="31"/>
      <c r="K157" s="31"/>
      <c r="L157" s="31"/>
      <c r="M157" s="31"/>
      <c r="N157" s="102"/>
      <c r="O157" s="2"/>
    </row>
    <row r="158" spans="1:15" ht="24.75" customHeight="1">
      <c r="A158" s="27"/>
      <c r="B158" s="194" t="s">
        <v>491</v>
      </c>
      <c r="C158" s="196"/>
      <c r="D158" s="196"/>
      <c r="E158" s="4"/>
      <c r="F158" s="4"/>
      <c r="G158" s="9"/>
      <c r="H158" s="8"/>
      <c r="I158" s="8"/>
      <c r="J158" s="8"/>
      <c r="K158" s="8"/>
      <c r="L158" s="8"/>
      <c r="M158" s="8"/>
      <c r="N158" s="93"/>
      <c r="O158" s="2"/>
    </row>
    <row r="159" spans="1:15" ht="24.75" customHeight="1">
      <c r="A159" s="27"/>
      <c r="B159" s="194" t="s">
        <v>492</v>
      </c>
      <c r="C159" s="196"/>
      <c r="D159" s="196"/>
      <c r="E159" s="4"/>
      <c r="F159" s="4"/>
      <c r="G159" s="9"/>
      <c r="H159" s="8"/>
      <c r="I159" s="8"/>
      <c r="J159" s="8"/>
      <c r="K159" s="8"/>
      <c r="L159" s="8"/>
      <c r="M159" s="8"/>
      <c r="N159" s="93"/>
      <c r="O159" s="2"/>
    </row>
    <row r="160" spans="1:15" ht="24.75" customHeight="1">
      <c r="A160" s="27"/>
      <c r="B160" s="194" t="s">
        <v>493</v>
      </c>
      <c r="C160" s="196"/>
      <c r="D160" s="196"/>
      <c r="E160" s="4"/>
      <c r="F160" s="4"/>
      <c r="G160" s="9"/>
      <c r="H160" s="8"/>
      <c r="I160" s="8"/>
      <c r="J160" s="8"/>
      <c r="K160" s="8"/>
      <c r="L160" s="8"/>
      <c r="M160" s="8"/>
      <c r="N160" s="93"/>
      <c r="O160" s="2"/>
    </row>
    <row r="161" spans="1:15" ht="24.75" customHeight="1">
      <c r="A161" s="27"/>
      <c r="B161" s="194" t="s">
        <v>494</v>
      </c>
      <c r="C161" s="196"/>
      <c r="D161" s="196"/>
      <c r="E161" s="4"/>
      <c r="F161" s="4"/>
      <c r="G161" s="9"/>
      <c r="H161" s="8"/>
      <c r="I161" s="8"/>
      <c r="J161" s="8"/>
      <c r="K161" s="8"/>
      <c r="L161" s="8"/>
      <c r="M161" s="8"/>
      <c r="N161" s="93"/>
      <c r="O161" s="2"/>
    </row>
    <row r="162" spans="1:15" ht="24.75" customHeight="1">
      <c r="A162" s="119"/>
      <c r="B162" s="125" t="s">
        <v>571</v>
      </c>
      <c r="C162" s="131">
        <v>51180000</v>
      </c>
      <c r="D162" s="120" t="s">
        <v>47</v>
      </c>
      <c r="E162" s="120"/>
      <c r="F162" s="120"/>
      <c r="G162" s="123"/>
      <c r="H162" s="121"/>
      <c r="I162" s="121"/>
      <c r="J162" s="121"/>
      <c r="K162" s="121"/>
      <c r="L162" s="121"/>
      <c r="M162" s="121"/>
      <c r="N162" s="127"/>
      <c r="O162" s="2"/>
    </row>
    <row r="163" spans="1:15" ht="24.75" customHeight="1">
      <c r="A163" s="27"/>
      <c r="B163" s="28" t="s">
        <v>95</v>
      </c>
      <c r="C163" s="38"/>
      <c r="D163" s="29"/>
      <c r="E163" s="29"/>
      <c r="F163" s="29"/>
      <c r="G163" s="30"/>
      <c r="H163" s="31"/>
      <c r="I163" s="31"/>
      <c r="J163" s="31"/>
      <c r="K163" s="31"/>
      <c r="L163" s="31"/>
      <c r="M163" s="31"/>
      <c r="N163" s="102"/>
      <c r="O163" s="2"/>
    </row>
    <row r="164" spans="1:15" ht="24.75" customHeight="1">
      <c r="A164" s="27"/>
      <c r="B164" s="28" t="s">
        <v>572</v>
      </c>
      <c r="C164" s="73">
        <v>4000</v>
      </c>
      <c r="D164" s="29" t="s">
        <v>92</v>
      </c>
      <c r="E164" s="29">
        <v>47007000</v>
      </c>
      <c r="F164" s="29">
        <v>0</v>
      </c>
      <c r="G164" s="30">
        <v>0</v>
      </c>
      <c r="H164" s="31"/>
      <c r="I164" s="31"/>
      <c r="J164" s="31"/>
      <c r="K164" s="31"/>
      <c r="L164" s="48">
        <v>7</v>
      </c>
      <c r="M164" s="31"/>
      <c r="N164" s="102" t="s">
        <v>93</v>
      </c>
      <c r="O164" s="2"/>
    </row>
    <row r="165" spans="1:15" ht="24.75" customHeight="1">
      <c r="A165" s="27"/>
      <c r="B165" s="47" t="s">
        <v>98</v>
      </c>
      <c r="C165" s="41" t="s">
        <v>99</v>
      </c>
      <c r="D165" s="46" t="s">
        <v>70</v>
      </c>
      <c r="E165" s="29"/>
      <c r="F165" s="29"/>
      <c r="G165" s="30"/>
      <c r="H165" s="31"/>
      <c r="I165" s="31"/>
      <c r="J165" s="31"/>
      <c r="K165" s="31"/>
      <c r="L165" s="31"/>
      <c r="M165" s="31"/>
      <c r="N165" s="102" t="s">
        <v>94</v>
      </c>
      <c r="O165" s="2"/>
    </row>
    <row r="166" spans="1:15" ht="24.75" customHeight="1">
      <c r="A166" s="3"/>
      <c r="B166" s="194" t="s">
        <v>100</v>
      </c>
      <c r="C166" s="196" t="s">
        <v>101</v>
      </c>
      <c r="D166" s="64" t="s">
        <v>70</v>
      </c>
      <c r="E166" s="4"/>
      <c r="F166" s="4"/>
      <c r="G166" s="9"/>
      <c r="H166" s="8"/>
      <c r="I166" s="8"/>
      <c r="J166" s="8"/>
      <c r="K166" s="8"/>
      <c r="L166" s="8"/>
      <c r="M166" s="8"/>
      <c r="N166" s="93"/>
      <c r="O166" s="2"/>
    </row>
    <row r="167" spans="1:15" ht="24.75" customHeight="1">
      <c r="A167" s="116"/>
      <c r="B167" s="210" t="s">
        <v>573</v>
      </c>
      <c r="C167" s="118">
        <v>96000</v>
      </c>
      <c r="D167" s="109" t="s">
        <v>92</v>
      </c>
      <c r="E167" s="109">
        <v>1143280000</v>
      </c>
      <c r="F167" s="109">
        <v>0</v>
      </c>
      <c r="G167" s="111">
        <v>0</v>
      </c>
      <c r="H167" s="112"/>
      <c r="I167" s="112"/>
      <c r="J167" s="112"/>
      <c r="K167" s="112"/>
      <c r="L167" s="112">
        <v>7</v>
      </c>
      <c r="M167" s="112"/>
      <c r="N167" s="195" t="s">
        <v>96</v>
      </c>
      <c r="O167" s="2"/>
    </row>
    <row r="168" spans="1:15" ht="24.75" customHeight="1">
      <c r="A168" s="27"/>
      <c r="B168" s="47" t="s">
        <v>98</v>
      </c>
      <c r="C168" s="41" t="s">
        <v>102</v>
      </c>
      <c r="D168" s="46" t="s">
        <v>70</v>
      </c>
      <c r="E168" s="29"/>
      <c r="F168" s="29"/>
      <c r="G168" s="30"/>
      <c r="H168" s="31"/>
      <c r="I168" s="31"/>
      <c r="J168" s="31"/>
      <c r="K168" s="31"/>
      <c r="L168" s="31"/>
      <c r="M168" s="31"/>
      <c r="N168" s="102" t="s">
        <v>97</v>
      </c>
      <c r="O168" s="2"/>
    </row>
    <row r="169" spans="1:15" ht="24.75" customHeight="1">
      <c r="A169" s="27"/>
      <c r="B169" s="28" t="s">
        <v>100</v>
      </c>
      <c r="C169" s="41" t="s">
        <v>103</v>
      </c>
      <c r="D169" s="46" t="s">
        <v>70</v>
      </c>
      <c r="E169" s="29"/>
      <c r="F169" s="29"/>
      <c r="G169" s="30"/>
      <c r="H169" s="31"/>
      <c r="I169" s="31"/>
      <c r="J169" s="31"/>
      <c r="K169" s="31"/>
      <c r="L169" s="31"/>
      <c r="M169" s="31"/>
      <c r="N169" s="102"/>
      <c r="O169" s="2"/>
    </row>
    <row r="170" spans="1:15" ht="24.75" customHeight="1">
      <c r="A170" s="27"/>
      <c r="B170" s="28" t="s">
        <v>104</v>
      </c>
      <c r="C170" s="38"/>
      <c r="D170" s="29"/>
      <c r="E170" s="29"/>
      <c r="F170" s="29"/>
      <c r="G170" s="30"/>
      <c r="H170" s="31"/>
      <c r="I170" s="31"/>
      <c r="J170" s="31"/>
      <c r="K170" s="31"/>
      <c r="L170" s="31"/>
      <c r="M170" s="31"/>
      <c r="N170" s="102"/>
      <c r="O170" s="2"/>
    </row>
    <row r="171" spans="1:15" ht="24.75" customHeight="1">
      <c r="A171" s="10"/>
      <c r="B171" s="11" t="s">
        <v>504</v>
      </c>
      <c r="C171" s="134"/>
      <c r="D171" s="133"/>
      <c r="E171" s="135"/>
      <c r="F171" s="135"/>
      <c r="G171" s="13"/>
      <c r="H171" s="14"/>
      <c r="I171" s="14"/>
      <c r="J171" s="14"/>
      <c r="K171" s="14"/>
      <c r="L171" s="133"/>
      <c r="M171" s="14"/>
      <c r="N171" s="129"/>
      <c r="O171" s="2"/>
    </row>
    <row r="172" spans="1:15" ht="24.75" customHeight="1">
      <c r="A172" s="167">
        <v>6</v>
      </c>
      <c r="B172" s="168" t="s">
        <v>105</v>
      </c>
      <c r="C172" s="173"/>
      <c r="D172" s="174"/>
      <c r="E172" s="191">
        <f>SUM(E173:E296)</f>
        <v>242635060</v>
      </c>
      <c r="F172" s="191">
        <f>SUM(F173:F296)</f>
        <v>0</v>
      </c>
      <c r="G172" s="191">
        <f>SUM(G173:G296)</f>
        <v>0</v>
      </c>
      <c r="H172" s="171"/>
      <c r="I172" s="171"/>
      <c r="J172" s="171"/>
      <c r="K172" s="171"/>
      <c r="L172" s="174"/>
      <c r="M172" s="171"/>
      <c r="N172" s="175" t="s">
        <v>128</v>
      </c>
      <c r="O172" s="2"/>
    </row>
    <row r="173" spans="1:15" ht="24.75" customHeight="1">
      <c r="A173" s="27"/>
      <c r="B173" s="37" t="s">
        <v>106</v>
      </c>
      <c r="C173" s="38"/>
      <c r="D173" s="29"/>
      <c r="E173" s="29"/>
      <c r="F173" s="29"/>
      <c r="G173" s="30"/>
      <c r="H173" s="31"/>
      <c r="I173" s="31"/>
      <c r="J173" s="31"/>
      <c r="K173" s="31"/>
      <c r="L173" s="31"/>
      <c r="M173" s="31"/>
      <c r="N173" s="94" t="s">
        <v>154</v>
      </c>
      <c r="O173" s="2"/>
    </row>
    <row r="174" spans="1:15" ht="24.75" customHeight="1">
      <c r="A174" s="27"/>
      <c r="B174" s="28" t="s">
        <v>149</v>
      </c>
      <c r="C174" s="38"/>
      <c r="D174" s="29"/>
      <c r="E174" s="29"/>
      <c r="F174" s="29"/>
      <c r="G174" s="30"/>
      <c r="H174" s="31"/>
      <c r="I174" s="31"/>
      <c r="J174" s="31"/>
      <c r="K174" s="31"/>
      <c r="L174" s="31"/>
      <c r="M174" s="31"/>
      <c r="N174" s="94" t="s">
        <v>155</v>
      </c>
      <c r="O174" s="2"/>
    </row>
    <row r="175" spans="1:15" ht="24.75" customHeight="1">
      <c r="A175" s="3"/>
      <c r="B175" s="194" t="s">
        <v>27</v>
      </c>
      <c r="C175" s="71"/>
      <c r="D175" s="4"/>
      <c r="E175" s="4"/>
      <c r="F175" s="4"/>
      <c r="G175" s="9"/>
      <c r="H175" s="8"/>
      <c r="I175" s="8"/>
      <c r="J175" s="8"/>
      <c r="K175" s="8"/>
      <c r="L175" s="8"/>
      <c r="M175" s="8"/>
      <c r="N175" s="97" t="s">
        <v>156</v>
      </c>
      <c r="O175" s="2"/>
    </row>
    <row r="176" spans="1:15" ht="24.75" customHeight="1">
      <c r="A176" s="49" t="s">
        <v>0</v>
      </c>
      <c r="B176" s="55" t="s">
        <v>157</v>
      </c>
      <c r="C176" s="74"/>
      <c r="D176" s="50"/>
      <c r="E176" s="136"/>
      <c r="F176" s="136"/>
      <c r="G176" s="136"/>
      <c r="H176" s="52"/>
      <c r="I176" s="52"/>
      <c r="J176" s="52"/>
      <c r="K176" s="52"/>
      <c r="L176" s="52"/>
      <c r="M176" s="52"/>
      <c r="N176" s="104"/>
      <c r="O176" s="2"/>
    </row>
    <row r="177" spans="1:15" ht="24.75" customHeight="1">
      <c r="A177" s="49"/>
      <c r="B177" s="55" t="s">
        <v>107</v>
      </c>
      <c r="C177" s="74"/>
      <c r="D177" s="50"/>
      <c r="E177" s="51"/>
      <c r="F177" s="51"/>
      <c r="G177" s="51"/>
      <c r="H177" s="52"/>
      <c r="I177" s="52"/>
      <c r="J177" s="52"/>
      <c r="K177" s="52"/>
      <c r="L177" s="52"/>
      <c r="M177" s="52"/>
      <c r="N177" s="104"/>
      <c r="O177" s="2"/>
    </row>
    <row r="178" spans="1:15" ht="24.75" customHeight="1">
      <c r="A178" s="55"/>
      <c r="B178" s="56" t="s">
        <v>329</v>
      </c>
      <c r="C178" s="65" t="s">
        <v>160</v>
      </c>
      <c r="D178" s="50" t="s">
        <v>65</v>
      </c>
      <c r="E178" s="153">
        <v>30110000</v>
      </c>
      <c r="F178" s="153">
        <v>0</v>
      </c>
      <c r="G178" s="57">
        <v>0</v>
      </c>
      <c r="H178" s="52"/>
      <c r="I178" s="52"/>
      <c r="J178" s="52"/>
      <c r="K178" s="52"/>
      <c r="L178" s="52"/>
      <c r="M178" s="52"/>
      <c r="N178" s="105" t="s">
        <v>108</v>
      </c>
      <c r="O178" s="2"/>
    </row>
    <row r="179" spans="1:15" ht="24.75" customHeight="1">
      <c r="A179" s="55"/>
      <c r="B179" s="55" t="s">
        <v>158</v>
      </c>
      <c r="C179" s="75"/>
      <c r="D179" s="50"/>
      <c r="E179" s="54"/>
      <c r="F179" s="54"/>
      <c r="G179" s="54"/>
      <c r="H179" s="52"/>
      <c r="I179" s="52"/>
      <c r="J179" s="52"/>
      <c r="K179" s="52"/>
      <c r="L179" s="52"/>
      <c r="M179" s="52"/>
      <c r="N179" s="104"/>
      <c r="O179" s="2"/>
    </row>
    <row r="180" spans="1:15" ht="24.75" customHeight="1">
      <c r="A180" s="55"/>
      <c r="B180" s="55" t="s">
        <v>159</v>
      </c>
      <c r="C180" s="75"/>
      <c r="D180" s="50"/>
      <c r="E180" s="54"/>
      <c r="F180" s="54"/>
      <c r="G180" s="54"/>
      <c r="H180" s="52"/>
      <c r="I180" s="52"/>
      <c r="J180" s="52"/>
      <c r="K180" s="52"/>
      <c r="L180" s="52"/>
      <c r="M180" s="52"/>
      <c r="N180" s="104"/>
      <c r="O180" s="2"/>
    </row>
    <row r="181" spans="1:15" ht="24.75" customHeight="1">
      <c r="A181" s="55"/>
      <c r="B181" s="55" t="s">
        <v>161</v>
      </c>
      <c r="C181" s="75"/>
      <c r="D181" s="50"/>
      <c r="E181" s="54"/>
      <c r="F181" s="54"/>
      <c r="G181" s="54"/>
      <c r="H181" s="52"/>
      <c r="I181" s="52"/>
      <c r="J181" s="52"/>
      <c r="K181" s="52"/>
      <c r="L181" s="52"/>
      <c r="M181" s="52"/>
      <c r="N181" s="105" t="s">
        <v>108</v>
      </c>
      <c r="O181" s="2"/>
    </row>
    <row r="182" spans="1:15" ht="24.75" customHeight="1">
      <c r="A182" s="55"/>
      <c r="B182" s="55" t="s">
        <v>162</v>
      </c>
      <c r="C182" s="75"/>
      <c r="D182" s="50"/>
      <c r="E182" s="54"/>
      <c r="F182" s="54"/>
      <c r="G182" s="54"/>
      <c r="H182" s="52"/>
      <c r="I182" s="52"/>
      <c r="J182" s="52"/>
      <c r="K182" s="52"/>
      <c r="L182" s="52"/>
      <c r="M182" s="52"/>
      <c r="N182" s="104"/>
      <c r="O182" s="2"/>
    </row>
    <row r="183" spans="1:15" ht="24.75" customHeight="1">
      <c r="A183" s="55"/>
      <c r="B183" s="55" t="s">
        <v>390</v>
      </c>
      <c r="C183" s="65" t="s">
        <v>532</v>
      </c>
      <c r="D183" s="50" t="s">
        <v>60</v>
      </c>
      <c r="E183" s="54"/>
      <c r="F183" s="54"/>
      <c r="G183" s="54"/>
      <c r="H183" s="52"/>
      <c r="I183" s="52"/>
      <c r="J183" s="52"/>
      <c r="K183" s="52"/>
      <c r="L183" s="52"/>
      <c r="M183" s="52"/>
      <c r="N183" s="104"/>
      <c r="O183" s="2"/>
    </row>
    <row r="184" spans="1:15" ht="24.75" customHeight="1">
      <c r="A184" s="55"/>
      <c r="B184" s="55" t="s">
        <v>109</v>
      </c>
      <c r="C184" s="65" t="s">
        <v>532</v>
      </c>
      <c r="D184" s="50" t="s">
        <v>60</v>
      </c>
      <c r="E184" s="54"/>
      <c r="F184" s="54"/>
      <c r="G184" s="54"/>
      <c r="H184" s="52"/>
      <c r="I184" s="52"/>
      <c r="J184" s="52"/>
      <c r="K184" s="52"/>
      <c r="L184" s="52"/>
      <c r="M184" s="52"/>
      <c r="N184" s="104"/>
      <c r="O184" s="2"/>
    </row>
    <row r="185" spans="1:15" ht="24.75" customHeight="1">
      <c r="A185" s="55"/>
      <c r="B185" s="55" t="s">
        <v>110</v>
      </c>
      <c r="C185" s="75"/>
      <c r="D185" s="50"/>
      <c r="E185" s="54"/>
      <c r="F185" s="54"/>
      <c r="G185" s="54"/>
      <c r="H185" s="52"/>
      <c r="I185" s="52"/>
      <c r="J185" s="52"/>
      <c r="K185" s="52"/>
      <c r="L185" s="52"/>
      <c r="M185" s="52"/>
      <c r="N185" s="104"/>
      <c r="O185" s="2"/>
    </row>
    <row r="186" spans="1:15" ht="24.75" customHeight="1">
      <c r="A186" s="55"/>
      <c r="B186" s="55" t="s">
        <v>111</v>
      </c>
      <c r="C186" s="75"/>
      <c r="D186" s="50"/>
      <c r="E186" s="54"/>
      <c r="F186" s="54"/>
      <c r="G186" s="54"/>
      <c r="H186" s="52"/>
      <c r="I186" s="52"/>
      <c r="J186" s="52"/>
      <c r="K186" s="52"/>
      <c r="L186" s="52"/>
      <c r="M186" s="52"/>
      <c r="N186" s="105"/>
      <c r="O186" s="2"/>
    </row>
    <row r="187" spans="1:15" ht="24.75" customHeight="1">
      <c r="A187" s="58" t="s">
        <v>0</v>
      </c>
      <c r="B187" s="55" t="s">
        <v>391</v>
      </c>
      <c r="C187" s="75"/>
      <c r="D187" s="50"/>
      <c r="E187" s="54"/>
      <c r="F187" s="54"/>
      <c r="G187" s="54"/>
      <c r="H187" s="52"/>
      <c r="I187" s="52"/>
      <c r="J187" s="52"/>
      <c r="K187" s="52"/>
      <c r="L187" s="52"/>
      <c r="M187" s="52"/>
      <c r="N187" s="105"/>
      <c r="O187" s="2"/>
    </row>
    <row r="188" spans="1:15" ht="24.75" customHeight="1">
      <c r="A188" s="58"/>
      <c r="B188" s="55" t="s">
        <v>163</v>
      </c>
      <c r="C188" s="75"/>
      <c r="D188" s="50"/>
      <c r="E188" s="54"/>
      <c r="F188" s="54"/>
      <c r="G188" s="54"/>
      <c r="H188" s="52"/>
      <c r="I188" s="52"/>
      <c r="J188" s="52"/>
      <c r="K188" s="52"/>
      <c r="L188" s="52"/>
      <c r="M188" s="52"/>
      <c r="N188" s="105"/>
      <c r="O188" s="2"/>
    </row>
    <row r="189" spans="1:15" ht="24.75" customHeight="1">
      <c r="A189" s="58"/>
      <c r="B189" s="55" t="s">
        <v>498</v>
      </c>
      <c r="C189" s="74">
        <v>1000000</v>
      </c>
      <c r="D189" s="50" t="s">
        <v>34</v>
      </c>
      <c r="E189" s="54">
        <v>1000000</v>
      </c>
      <c r="F189" s="54">
        <v>0</v>
      </c>
      <c r="G189" s="54">
        <v>0</v>
      </c>
      <c r="H189" s="52"/>
      <c r="I189" s="52"/>
      <c r="J189" s="52"/>
      <c r="K189" s="52"/>
      <c r="L189" s="52"/>
      <c r="M189" s="52"/>
      <c r="N189" s="105" t="s">
        <v>164</v>
      </c>
      <c r="O189" s="2"/>
    </row>
    <row r="190" spans="1:15" ht="24.75" customHeight="1">
      <c r="A190" s="58"/>
      <c r="B190" s="55" t="s">
        <v>165</v>
      </c>
      <c r="C190" s="74">
        <v>125000</v>
      </c>
      <c r="D190" s="50" t="s">
        <v>34</v>
      </c>
      <c r="E190" s="54">
        <v>1000000</v>
      </c>
      <c r="F190" s="54">
        <v>0</v>
      </c>
      <c r="G190" s="54">
        <v>0</v>
      </c>
      <c r="H190" s="52"/>
      <c r="I190" s="52"/>
      <c r="J190" s="52"/>
      <c r="K190" s="52"/>
      <c r="L190" s="52"/>
      <c r="M190" s="52"/>
      <c r="N190" s="105" t="s">
        <v>164</v>
      </c>
      <c r="O190" s="2"/>
    </row>
    <row r="191" spans="1:15" ht="24.75" customHeight="1">
      <c r="A191" s="58"/>
      <c r="B191" s="55" t="s">
        <v>166</v>
      </c>
      <c r="C191" s="74">
        <v>400000</v>
      </c>
      <c r="D191" s="50" t="s">
        <v>34</v>
      </c>
      <c r="E191" s="54">
        <v>200000</v>
      </c>
      <c r="F191" s="54">
        <v>0</v>
      </c>
      <c r="G191" s="54">
        <v>0</v>
      </c>
      <c r="H191" s="52"/>
      <c r="I191" s="52"/>
      <c r="J191" s="52"/>
      <c r="K191" s="50"/>
      <c r="L191" s="52"/>
      <c r="M191" s="52"/>
      <c r="N191" s="105" t="s">
        <v>164</v>
      </c>
      <c r="O191" s="2"/>
    </row>
    <row r="192" spans="1:15" ht="24.75" customHeight="1">
      <c r="A192" s="58"/>
      <c r="B192" s="55" t="s">
        <v>499</v>
      </c>
      <c r="C192" s="75">
        <v>400</v>
      </c>
      <c r="D192" s="50" t="s">
        <v>167</v>
      </c>
      <c r="E192" s="54">
        <v>320000</v>
      </c>
      <c r="F192" s="54">
        <v>0</v>
      </c>
      <c r="G192" s="54">
        <v>0</v>
      </c>
      <c r="H192" s="52"/>
      <c r="I192" s="52"/>
      <c r="J192" s="52"/>
      <c r="K192" s="52"/>
      <c r="L192" s="52"/>
      <c r="M192" s="52"/>
      <c r="N192" s="105" t="s">
        <v>164</v>
      </c>
      <c r="O192" s="2"/>
    </row>
    <row r="193" spans="1:15" ht="24.75" customHeight="1">
      <c r="A193" s="58"/>
      <c r="B193" s="55" t="s">
        <v>168</v>
      </c>
      <c r="C193" s="75">
        <v>12</v>
      </c>
      <c r="D193" s="50" t="s">
        <v>43</v>
      </c>
      <c r="E193" s="54">
        <v>1300000</v>
      </c>
      <c r="F193" s="54">
        <v>0</v>
      </c>
      <c r="G193" s="54">
        <v>0</v>
      </c>
      <c r="H193" s="52"/>
      <c r="I193" s="52"/>
      <c r="J193" s="52"/>
      <c r="K193" s="52"/>
      <c r="L193" s="52"/>
      <c r="M193" s="50"/>
      <c r="N193" s="105" t="s">
        <v>170</v>
      </c>
      <c r="O193" s="2"/>
    </row>
    <row r="194" spans="1:15" ht="24.75" customHeight="1">
      <c r="A194" s="58"/>
      <c r="B194" s="55" t="s">
        <v>169</v>
      </c>
      <c r="C194" s="75"/>
      <c r="D194" s="50"/>
      <c r="E194" s="54"/>
      <c r="F194" s="54"/>
      <c r="G194" s="54"/>
      <c r="H194" s="52"/>
      <c r="I194" s="52"/>
      <c r="J194" s="52"/>
      <c r="K194" s="52"/>
      <c r="L194" s="52"/>
      <c r="M194" s="50"/>
      <c r="N194" s="105"/>
      <c r="O194" s="2"/>
    </row>
    <row r="195" spans="1:15" ht="24.75" customHeight="1">
      <c r="A195" s="58"/>
      <c r="B195" s="55" t="s">
        <v>171</v>
      </c>
      <c r="C195" s="75"/>
      <c r="D195" s="50"/>
      <c r="E195" s="54"/>
      <c r="F195" s="54"/>
      <c r="G195" s="54"/>
      <c r="H195" s="52"/>
      <c r="I195" s="52"/>
      <c r="J195" s="52"/>
      <c r="K195" s="52"/>
      <c r="L195" s="52"/>
      <c r="M195" s="52"/>
      <c r="N195" s="105"/>
      <c r="O195" s="2"/>
    </row>
    <row r="196" spans="1:15" ht="24.75" customHeight="1">
      <c r="A196" s="59"/>
      <c r="B196" s="60" t="s">
        <v>172</v>
      </c>
      <c r="C196" s="211"/>
      <c r="D196" s="61"/>
      <c r="E196" s="62"/>
      <c r="F196" s="62"/>
      <c r="G196" s="62"/>
      <c r="H196" s="63"/>
      <c r="I196" s="63"/>
      <c r="J196" s="63"/>
      <c r="K196" s="63"/>
      <c r="L196" s="63"/>
      <c r="M196" s="63"/>
      <c r="N196" s="107"/>
      <c r="O196" s="2"/>
    </row>
    <row r="197" spans="1:15" ht="24.75" customHeight="1">
      <c r="A197" s="199"/>
      <c r="B197" s="200" t="s">
        <v>173</v>
      </c>
      <c r="C197" s="193">
        <v>2250</v>
      </c>
      <c r="D197" s="201" t="s">
        <v>12</v>
      </c>
      <c r="E197" s="193">
        <v>112500</v>
      </c>
      <c r="F197" s="193">
        <v>0</v>
      </c>
      <c r="G197" s="193">
        <v>0</v>
      </c>
      <c r="H197" s="202"/>
      <c r="I197" s="202"/>
      <c r="J197" s="202"/>
      <c r="K197" s="202"/>
      <c r="L197" s="202"/>
      <c r="M197" s="202"/>
      <c r="N197" s="143" t="s">
        <v>175</v>
      </c>
      <c r="O197" s="2"/>
    </row>
    <row r="198" spans="1:15" ht="24.75" customHeight="1">
      <c r="A198" s="58"/>
      <c r="B198" s="55" t="s">
        <v>174</v>
      </c>
      <c r="C198" s="54"/>
      <c r="D198" s="50"/>
      <c r="E198" s="54"/>
      <c r="F198" s="54"/>
      <c r="G198" s="54"/>
      <c r="H198" s="52"/>
      <c r="I198" s="52"/>
      <c r="J198" s="52"/>
      <c r="K198" s="52"/>
      <c r="L198" s="52"/>
      <c r="M198" s="52"/>
      <c r="N198" s="105"/>
      <c r="O198" s="2"/>
    </row>
    <row r="199" spans="1:15" ht="24.75" customHeight="1">
      <c r="A199" s="58"/>
      <c r="B199" s="55" t="s">
        <v>406</v>
      </c>
      <c r="C199" s="51" t="s">
        <v>403</v>
      </c>
      <c r="D199" s="50" t="s">
        <v>404</v>
      </c>
      <c r="E199" s="54">
        <v>4385000</v>
      </c>
      <c r="F199" s="54">
        <v>0</v>
      </c>
      <c r="G199" s="54">
        <v>0</v>
      </c>
      <c r="H199" s="52"/>
      <c r="I199" s="52"/>
      <c r="J199" s="52"/>
      <c r="K199" s="52"/>
      <c r="L199" s="52"/>
      <c r="M199" s="52"/>
      <c r="N199" s="105" t="s">
        <v>176</v>
      </c>
      <c r="O199" s="2"/>
    </row>
    <row r="200" spans="1:15" ht="24.75" customHeight="1">
      <c r="A200" s="58"/>
      <c r="B200" s="55" t="s">
        <v>402</v>
      </c>
      <c r="C200" s="51"/>
      <c r="D200" s="50"/>
      <c r="E200" s="54"/>
      <c r="F200" s="54"/>
      <c r="G200" s="54"/>
      <c r="H200" s="52"/>
      <c r="I200" s="52"/>
      <c r="J200" s="52"/>
      <c r="K200" s="52"/>
      <c r="L200" s="52"/>
      <c r="M200" s="52"/>
      <c r="N200" s="105"/>
      <c r="O200" s="2"/>
    </row>
    <row r="201" spans="1:15" ht="24.75" customHeight="1">
      <c r="A201" s="58"/>
      <c r="B201" s="55" t="s">
        <v>401</v>
      </c>
      <c r="C201" s="51" t="s">
        <v>405</v>
      </c>
      <c r="D201" s="50" t="s">
        <v>404</v>
      </c>
      <c r="E201" s="54">
        <v>361660</v>
      </c>
      <c r="F201" s="54">
        <v>0</v>
      </c>
      <c r="G201" s="54">
        <v>0</v>
      </c>
      <c r="H201" s="52"/>
      <c r="I201" s="52"/>
      <c r="J201" s="52"/>
      <c r="K201" s="52"/>
      <c r="L201" s="52"/>
      <c r="M201" s="52"/>
      <c r="N201" s="105" t="s">
        <v>534</v>
      </c>
      <c r="O201" s="2"/>
    </row>
    <row r="202" spans="1:15" ht="24.75" customHeight="1">
      <c r="A202" s="58"/>
      <c r="B202" s="55" t="s">
        <v>181</v>
      </c>
      <c r="C202" s="51"/>
      <c r="D202" s="50"/>
      <c r="E202" s="54"/>
      <c r="F202" s="54"/>
      <c r="G202" s="54"/>
      <c r="H202" s="52"/>
      <c r="I202" s="52"/>
      <c r="J202" s="52"/>
      <c r="K202" s="52"/>
      <c r="L202" s="52"/>
      <c r="M202" s="52"/>
      <c r="N202" s="105" t="s">
        <v>24</v>
      </c>
      <c r="O202" s="2"/>
    </row>
    <row r="203" spans="1:15" ht="24.75" customHeight="1">
      <c r="A203" s="58"/>
      <c r="B203" s="55" t="s">
        <v>180</v>
      </c>
      <c r="C203" s="51" t="s">
        <v>533</v>
      </c>
      <c r="D203" s="50" t="s">
        <v>404</v>
      </c>
      <c r="E203" s="54">
        <v>314400</v>
      </c>
      <c r="F203" s="54">
        <v>0</v>
      </c>
      <c r="G203" s="54">
        <v>0</v>
      </c>
      <c r="H203" s="52"/>
      <c r="I203" s="52"/>
      <c r="J203" s="52"/>
      <c r="K203" s="52"/>
      <c r="L203" s="52"/>
      <c r="M203" s="52"/>
      <c r="N203" s="105" t="s">
        <v>176</v>
      </c>
      <c r="O203" s="2"/>
    </row>
    <row r="204" spans="1:15" ht="24.75" customHeight="1">
      <c r="A204" s="58"/>
      <c r="B204" s="55" t="s">
        <v>407</v>
      </c>
      <c r="C204" s="51"/>
      <c r="D204" s="50"/>
      <c r="E204" s="54"/>
      <c r="F204" s="54"/>
      <c r="G204" s="54"/>
      <c r="H204" s="52"/>
      <c r="I204" s="52"/>
      <c r="J204" s="52"/>
      <c r="K204" s="52"/>
      <c r="L204" s="52"/>
      <c r="M204" s="52"/>
      <c r="N204" s="105"/>
      <c r="O204" s="2"/>
    </row>
    <row r="205" spans="1:15" ht="24.75" customHeight="1">
      <c r="A205" s="58"/>
      <c r="B205" s="55" t="s">
        <v>505</v>
      </c>
      <c r="C205" s="51"/>
      <c r="D205" s="50"/>
      <c r="E205" s="54"/>
      <c r="F205" s="54"/>
      <c r="G205" s="54"/>
      <c r="H205" s="52"/>
      <c r="I205" s="52"/>
      <c r="J205" s="52"/>
      <c r="K205" s="52"/>
      <c r="L205" s="52"/>
      <c r="M205" s="52"/>
      <c r="N205" s="105"/>
      <c r="O205" s="2"/>
    </row>
    <row r="206" spans="1:15" ht="24.75" customHeight="1">
      <c r="A206" s="58"/>
      <c r="B206" s="55" t="s">
        <v>182</v>
      </c>
      <c r="C206" s="51"/>
      <c r="D206" s="50"/>
      <c r="E206" s="54"/>
      <c r="F206" s="54"/>
      <c r="G206" s="54"/>
      <c r="H206" s="52"/>
      <c r="I206" s="52"/>
      <c r="J206" s="52"/>
      <c r="K206" s="52"/>
      <c r="L206" s="52"/>
      <c r="M206" s="52"/>
      <c r="N206" s="105"/>
      <c r="O206" s="2"/>
    </row>
    <row r="207" spans="1:15" ht="24.75" customHeight="1">
      <c r="A207" s="58"/>
      <c r="B207" s="55" t="s">
        <v>330</v>
      </c>
      <c r="C207" s="51" t="s">
        <v>183</v>
      </c>
      <c r="D207" s="50" t="s">
        <v>81</v>
      </c>
      <c r="E207" s="54">
        <v>41760000</v>
      </c>
      <c r="F207" s="54">
        <v>0</v>
      </c>
      <c r="G207" s="54">
        <v>0</v>
      </c>
      <c r="H207" s="52"/>
      <c r="I207" s="52"/>
      <c r="J207" s="52"/>
      <c r="K207" s="52"/>
      <c r="L207" s="52"/>
      <c r="M207" s="52"/>
      <c r="N207" s="105" t="s">
        <v>175</v>
      </c>
      <c r="O207" s="2"/>
    </row>
    <row r="208" spans="1:15" ht="24.75" customHeight="1">
      <c r="A208" s="81"/>
      <c r="B208" s="82" t="s">
        <v>186</v>
      </c>
      <c r="C208" s="83"/>
      <c r="D208" s="84"/>
      <c r="E208" s="85"/>
      <c r="F208" s="85"/>
      <c r="G208" s="85"/>
      <c r="H208" s="86"/>
      <c r="I208" s="86"/>
      <c r="J208" s="86"/>
      <c r="K208" s="86"/>
      <c r="L208" s="86"/>
      <c r="M208" s="86"/>
      <c r="N208" s="105"/>
      <c r="O208" s="2"/>
    </row>
    <row r="209" spans="1:15" ht="24.75" customHeight="1">
      <c r="A209" s="81"/>
      <c r="B209" s="82" t="s">
        <v>184</v>
      </c>
      <c r="C209" s="87" t="s">
        <v>392</v>
      </c>
      <c r="D209" s="84" t="s">
        <v>185</v>
      </c>
      <c r="E209" s="85">
        <v>4640000</v>
      </c>
      <c r="F209" s="85">
        <v>0</v>
      </c>
      <c r="G209" s="85">
        <v>0</v>
      </c>
      <c r="H209" s="86"/>
      <c r="I209" s="86"/>
      <c r="J209" s="86"/>
      <c r="K209" s="86"/>
      <c r="L209" s="86"/>
      <c r="M209" s="86"/>
      <c r="N209" s="105" t="s">
        <v>175</v>
      </c>
      <c r="O209" s="2"/>
    </row>
    <row r="210" spans="1:15" ht="24.75" customHeight="1">
      <c r="A210" s="81"/>
      <c r="B210" s="82" t="s">
        <v>189</v>
      </c>
      <c r="C210" s="83">
        <v>7600</v>
      </c>
      <c r="D210" s="84" t="s">
        <v>20</v>
      </c>
      <c r="E210" s="85">
        <v>760000</v>
      </c>
      <c r="F210" s="85">
        <v>0</v>
      </c>
      <c r="G210" s="85">
        <v>0</v>
      </c>
      <c r="H210" s="86"/>
      <c r="I210" s="86"/>
      <c r="J210" s="86"/>
      <c r="K210" s="86"/>
      <c r="L210" s="86"/>
      <c r="M210" s="86"/>
      <c r="N210" s="105" t="s">
        <v>187</v>
      </c>
      <c r="O210" s="2"/>
    </row>
    <row r="211" spans="1:15" ht="24.75" customHeight="1">
      <c r="A211" s="58"/>
      <c r="B211" s="55" t="s">
        <v>190</v>
      </c>
      <c r="C211" s="51">
        <v>75500</v>
      </c>
      <c r="D211" s="50" t="s">
        <v>12</v>
      </c>
      <c r="E211" s="54">
        <v>528500</v>
      </c>
      <c r="F211" s="54">
        <v>0</v>
      </c>
      <c r="G211" s="54">
        <v>0</v>
      </c>
      <c r="H211" s="52"/>
      <c r="I211" s="52"/>
      <c r="J211" s="52"/>
      <c r="K211" s="52"/>
      <c r="L211" s="52"/>
      <c r="M211" s="52"/>
      <c r="N211" s="105" t="s">
        <v>187</v>
      </c>
      <c r="O211" s="2"/>
    </row>
    <row r="212" spans="1:15" ht="24.75" customHeight="1">
      <c r="A212" s="137"/>
      <c r="B212" s="138" t="s">
        <v>506</v>
      </c>
      <c r="C212" s="139"/>
      <c r="D212" s="140"/>
      <c r="E212" s="141"/>
      <c r="F212" s="141"/>
      <c r="G212" s="141"/>
      <c r="H212" s="142"/>
      <c r="I212" s="142"/>
      <c r="J212" s="142"/>
      <c r="K212" s="142"/>
      <c r="L212" s="142"/>
      <c r="M212" s="142"/>
      <c r="N212" s="145"/>
      <c r="O212" s="2"/>
    </row>
    <row r="213" spans="1:15" ht="24.75" customHeight="1">
      <c r="A213" s="81"/>
      <c r="B213" s="82" t="s">
        <v>188</v>
      </c>
      <c r="C213" s="83"/>
      <c r="D213" s="84"/>
      <c r="E213" s="85"/>
      <c r="F213" s="85"/>
      <c r="G213" s="85"/>
      <c r="H213" s="86"/>
      <c r="I213" s="86"/>
      <c r="J213" s="86"/>
      <c r="K213" s="86"/>
      <c r="L213" s="86"/>
      <c r="M213" s="86"/>
      <c r="N213" s="106"/>
      <c r="O213" s="2"/>
    </row>
    <row r="214" spans="1:15" ht="24.75" customHeight="1">
      <c r="A214" s="81"/>
      <c r="B214" s="82" t="s">
        <v>192</v>
      </c>
      <c r="C214" s="83" t="s">
        <v>193</v>
      </c>
      <c r="D214" s="84" t="s">
        <v>194</v>
      </c>
      <c r="E214" s="85">
        <v>1021500</v>
      </c>
      <c r="F214" s="85">
        <v>0</v>
      </c>
      <c r="G214" s="85">
        <v>0</v>
      </c>
      <c r="H214" s="86"/>
      <c r="I214" s="86"/>
      <c r="J214" s="86"/>
      <c r="K214" s="86"/>
      <c r="L214" s="86"/>
      <c r="M214" s="86"/>
      <c r="N214" s="105" t="s">
        <v>164</v>
      </c>
      <c r="O214" s="2"/>
    </row>
    <row r="215" spans="1:15" ht="24.75" customHeight="1">
      <c r="A215" s="58"/>
      <c r="B215" s="55" t="s">
        <v>191</v>
      </c>
      <c r="C215" s="51"/>
      <c r="D215" s="50"/>
      <c r="E215" s="54"/>
      <c r="F215" s="54"/>
      <c r="G215" s="54"/>
      <c r="H215" s="52"/>
      <c r="I215" s="52"/>
      <c r="J215" s="52"/>
      <c r="K215" s="52"/>
      <c r="L215" s="52"/>
      <c r="M215" s="52"/>
      <c r="N215" s="105" t="s">
        <v>195</v>
      </c>
      <c r="O215" s="2"/>
    </row>
    <row r="216" spans="1:15" ht="24.75" customHeight="1">
      <c r="A216" s="58"/>
      <c r="B216" s="55" t="s">
        <v>196</v>
      </c>
      <c r="C216" s="51" t="s">
        <v>393</v>
      </c>
      <c r="D216" s="53" t="s">
        <v>394</v>
      </c>
      <c r="E216" s="54">
        <v>7541000</v>
      </c>
      <c r="F216" s="54">
        <v>0</v>
      </c>
      <c r="G216" s="54">
        <v>0</v>
      </c>
      <c r="H216" s="52"/>
      <c r="I216" s="52"/>
      <c r="J216" s="52"/>
      <c r="K216" s="52"/>
      <c r="L216" s="52"/>
      <c r="M216" s="52"/>
      <c r="N216" s="105" t="s">
        <v>175</v>
      </c>
      <c r="O216" s="2"/>
    </row>
    <row r="217" spans="1:15" ht="24.75" customHeight="1">
      <c r="A217" s="58"/>
      <c r="B217" s="55"/>
      <c r="C217" s="51"/>
      <c r="D217" s="50"/>
      <c r="E217" s="54"/>
      <c r="F217" s="54"/>
      <c r="G217" s="54"/>
      <c r="H217" s="52"/>
      <c r="I217" s="52"/>
      <c r="J217" s="52"/>
      <c r="K217" s="52"/>
      <c r="L217" s="52"/>
      <c r="M217" s="52"/>
      <c r="N217" s="105" t="s">
        <v>197</v>
      </c>
      <c r="O217" s="2"/>
    </row>
    <row r="218" spans="1:15" ht="24.75" customHeight="1">
      <c r="A218" s="58"/>
      <c r="B218" s="55" t="s">
        <v>198</v>
      </c>
      <c r="C218" s="150" t="s">
        <v>395</v>
      </c>
      <c r="D218" s="50" t="s">
        <v>396</v>
      </c>
      <c r="E218" s="54">
        <v>12600000</v>
      </c>
      <c r="F218" s="54">
        <v>0</v>
      </c>
      <c r="G218" s="54">
        <v>0</v>
      </c>
      <c r="H218" s="52"/>
      <c r="I218" s="52"/>
      <c r="J218" s="52"/>
      <c r="K218" s="52"/>
      <c r="L218" s="52"/>
      <c r="M218" s="52"/>
      <c r="N218" s="105" t="s">
        <v>175</v>
      </c>
      <c r="O218" s="2"/>
    </row>
    <row r="219" spans="1:15" ht="24.75" customHeight="1">
      <c r="A219" s="81"/>
      <c r="B219" s="82"/>
      <c r="C219" s="83"/>
      <c r="D219" s="84"/>
      <c r="E219" s="85"/>
      <c r="F219" s="85"/>
      <c r="G219" s="85"/>
      <c r="H219" s="86"/>
      <c r="I219" s="86"/>
      <c r="J219" s="86"/>
      <c r="K219" s="86"/>
      <c r="L219" s="86"/>
      <c r="M219" s="52"/>
      <c r="N219" s="105" t="s">
        <v>197</v>
      </c>
      <c r="O219" s="2"/>
    </row>
    <row r="220" spans="1:15" ht="24.75" customHeight="1">
      <c r="A220" s="81"/>
      <c r="B220" s="82" t="s">
        <v>199</v>
      </c>
      <c r="C220" s="144" t="s">
        <v>397</v>
      </c>
      <c r="D220" s="154" t="s">
        <v>398</v>
      </c>
      <c r="E220" s="85">
        <v>3780000</v>
      </c>
      <c r="F220" s="85">
        <v>0</v>
      </c>
      <c r="G220" s="85">
        <v>0</v>
      </c>
      <c r="H220" s="86"/>
      <c r="I220" s="86"/>
      <c r="J220" s="86"/>
      <c r="K220" s="86"/>
      <c r="L220" s="86"/>
      <c r="M220" s="52"/>
      <c r="N220" s="105" t="s">
        <v>200</v>
      </c>
      <c r="O220" s="2"/>
    </row>
    <row r="221" spans="1:15" ht="24.75" customHeight="1">
      <c r="A221" s="59"/>
      <c r="B221" s="60"/>
      <c r="C221" s="80"/>
      <c r="D221" s="61"/>
      <c r="E221" s="62"/>
      <c r="F221" s="62"/>
      <c r="G221" s="62"/>
      <c r="H221" s="63"/>
      <c r="I221" s="63"/>
      <c r="J221" s="63"/>
      <c r="K221" s="63"/>
      <c r="L221" s="63"/>
      <c r="M221" s="63"/>
      <c r="N221" s="107" t="s">
        <v>197</v>
      </c>
      <c r="O221" s="2"/>
    </row>
    <row r="222" spans="1:15" ht="24.75" customHeight="1">
      <c r="A222" s="137"/>
      <c r="B222" s="138" t="s">
        <v>201</v>
      </c>
      <c r="C222" s="144" t="s">
        <v>203</v>
      </c>
      <c r="D222" s="140" t="s">
        <v>202</v>
      </c>
      <c r="E222" s="141">
        <v>6655500</v>
      </c>
      <c r="F222" s="141">
        <v>0</v>
      </c>
      <c r="G222" s="141">
        <v>0</v>
      </c>
      <c r="H222" s="142"/>
      <c r="I222" s="142"/>
      <c r="J222" s="142"/>
      <c r="K222" s="142"/>
      <c r="L222" s="142"/>
      <c r="M222" s="142"/>
      <c r="N222" s="143" t="s">
        <v>175</v>
      </c>
      <c r="O222" s="2"/>
    </row>
    <row r="223" spans="1:15" ht="24.75" customHeight="1">
      <c r="A223" s="81"/>
      <c r="B223" s="82"/>
      <c r="C223" s="83"/>
      <c r="D223" s="84"/>
      <c r="E223" s="85"/>
      <c r="F223" s="85"/>
      <c r="G223" s="85"/>
      <c r="H223" s="86"/>
      <c r="I223" s="86"/>
      <c r="J223" s="86"/>
      <c r="K223" s="86"/>
      <c r="L223" s="86"/>
      <c r="M223" s="86"/>
      <c r="N223" s="105" t="s">
        <v>204</v>
      </c>
      <c r="O223" s="2"/>
    </row>
    <row r="224" spans="1:15" ht="24.75" customHeight="1">
      <c r="A224" s="81"/>
      <c r="B224" s="82" t="s">
        <v>205</v>
      </c>
      <c r="C224" s="83">
        <v>13000</v>
      </c>
      <c r="D224" s="84" t="s">
        <v>12</v>
      </c>
      <c r="E224" s="85">
        <v>143000</v>
      </c>
      <c r="F224" s="85">
        <v>0</v>
      </c>
      <c r="G224" s="85">
        <v>0</v>
      </c>
      <c r="H224" s="86"/>
      <c r="I224" s="86"/>
      <c r="J224" s="86"/>
      <c r="K224" s="86"/>
      <c r="L224" s="86"/>
      <c r="M224" s="86"/>
      <c r="N224" s="105" t="s">
        <v>164</v>
      </c>
      <c r="O224" s="2"/>
    </row>
    <row r="225" spans="1:15" ht="24.75" customHeight="1">
      <c r="A225" s="81"/>
      <c r="B225" s="82" t="s">
        <v>206</v>
      </c>
      <c r="C225" s="87" t="s">
        <v>400</v>
      </c>
      <c r="D225" s="84" t="s">
        <v>399</v>
      </c>
      <c r="E225" s="85">
        <v>1392000</v>
      </c>
      <c r="F225" s="85">
        <v>0</v>
      </c>
      <c r="G225" s="85">
        <v>0</v>
      </c>
      <c r="H225" s="86"/>
      <c r="I225" s="86"/>
      <c r="J225" s="86"/>
      <c r="K225" s="86"/>
      <c r="L225" s="86"/>
      <c r="M225" s="86"/>
      <c r="N225" s="105" t="s">
        <v>175</v>
      </c>
      <c r="O225" s="2"/>
    </row>
    <row r="226" spans="1:15" ht="24.75" customHeight="1">
      <c r="A226" s="81"/>
      <c r="B226" s="82" t="s">
        <v>207</v>
      </c>
      <c r="C226" s="83"/>
      <c r="D226" s="84"/>
      <c r="E226" s="85"/>
      <c r="F226" s="85"/>
      <c r="G226" s="85"/>
      <c r="H226" s="86"/>
      <c r="I226" s="86"/>
      <c r="J226" s="86"/>
      <c r="K226" s="86"/>
      <c r="L226" s="86"/>
      <c r="M226" s="86"/>
      <c r="N226" s="105" t="s">
        <v>197</v>
      </c>
      <c r="O226" s="2"/>
    </row>
    <row r="227" spans="1:15" ht="24.75" customHeight="1">
      <c r="A227" s="81"/>
      <c r="B227" s="82" t="s">
        <v>410</v>
      </c>
      <c r="C227" s="83"/>
      <c r="D227" s="84"/>
      <c r="E227" s="85"/>
      <c r="F227" s="85"/>
      <c r="G227" s="85"/>
      <c r="H227" s="86"/>
      <c r="I227" s="86"/>
      <c r="J227" s="86"/>
      <c r="K227" s="86"/>
      <c r="L227" s="86"/>
      <c r="M227" s="86"/>
      <c r="N227" s="105"/>
      <c r="O227" s="2"/>
    </row>
    <row r="228" spans="1:15" ht="24.75" customHeight="1">
      <c r="A228" s="81"/>
      <c r="B228" s="82" t="s">
        <v>411</v>
      </c>
      <c r="C228" s="83"/>
      <c r="D228" s="84"/>
      <c r="E228" s="85"/>
      <c r="F228" s="85"/>
      <c r="G228" s="85"/>
      <c r="H228" s="86"/>
      <c r="I228" s="86"/>
      <c r="J228" s="86"/>
      <c r="K228" s="86"/>
      <c r="L228" s="86"/>
      <c r="M228" s="86"/>
      <c r="N228" s="105"/>
      <c r="O228" s="2"/>
    </row>
    <row r="229" spans="1:15" ht="24.75" customHeight="1">
      <c r="A229" s="81"/>
      <c r="B229" s="82" t="s">
        <v>412</v>
      </c>
      <c r="C229" s="87" t="s">
        <v>414</v>
      </c>
      <c r="D229" s="84" t="s">
        <v>415</v>
      </c>
      <c r="E229" s="85">
        <v>10000000</v>
      </c>
      <c r="F229" s="85">
        <v>0</v>
      </c>
      <c r="G229" s="85">
        <v>0</v>
      </c>
      <c r="H229" s="86"/>
      <c r="I229" s="86"/>
      <c r="J229" s="86"/>
      <c r="K229" s="86"/>
      <c r="L229" s="86"/>
      <c r="M229" s="86"/>
      <c r="N229" s="105" t="s">
        <v>170</v>
      </c>
      <c r="O229" s="2"/>
    </row>
    <row r="230" spans="1:15" ht="24.75" customHeight="1">
      <c r="A230" s="81"/>
      <c r="B230" s="82" t="s">
        <v>413</v>
      </c>
      <c r="C230" s="83"/>
      <c r="D230" s="84"/>
      <c r="E230" s="85"/>
      <c r="F230" s="85"/>
      <c r="G230" s="85"/>
      <c r="H230" s="86"/>
      <c r="I230" s="86"/>
      <c r="J230" s="86"/>
      <c r="K230" s="86"/>
      <c r="L230" s="86"/>
      <c r="M230" s="86"/>
      <c r="N230" s="105"/>
      <c r="O230" s="2"/>
    </row>
    <row r="231" spans="1:15" ht="24.75" customHeight="1">
      <c r="A231" s="81"/>
      <c r="B231" s="82" t="s">
        <v>417</v>
      </c>
      <c r="C231" s="83" t="s">
        <v>419</v>
      </c>
      <c r="D231" s="84" t="s">
        <v>420</v>
      </c>
      <c r="E231" s="85">
        <v>20000000</v>
      </c>
      <c r="F231" s="85">
        <v>0</v>
      </c>
      <c r="G231" s="85">
        <v>0</v>
      </c>
      <c r="H231" s="86"/>
      <c r="I231" s="86"/>
      <c r="J231" s="86"/>
      <c r="K231" s="86"/>
      <c r="L231" s="86"/>
      <c r="M231" s="86"/>
      <c r="N231" s="105" t="s">
        <v>421</v>
      </c>
      <c r="O231" s="2"/>
    </row>
    <row r="232" spans="1:15" ht="24.75" customHeight="1">
      <c r="A232" s="81"/>
      <c r="B232" s="82" t="s">
        <v>416</v>
      </c>
      <c r="C232" s="83"/>
      <c r="D232" s="84"/>
      <c r="E232" s="85"/>
      <c r="F232" s="85"/>
      <c r="G232" s="85"/>
      <c r="H232" s="86"/>
      <c r="I232" s="86"/>
      <c r="J232" s="86"/>
      <c r="K232" s="86"/>
      <c r="L232" s="86"/>
      <c r="M232" s="86"/>
      <c r="N232" s="105"/>
      <c r="O232" s="2"/>
    </row>
    <row r="233" spans="1:15" ht="24.75" customHeight="1">
      <c r="A233" s="58"/>
      <c r="B233" s="55" t="s">
        <v>418</v>
      </c>
      <c r="C233" s="51"/>
      <c r="D233" s="50"/>
      <c r="E233" s="54"/>
      <c r="F233" s="54"/>
      <c r="G233" s="54"/>
      <c r="H233" s="52"/>
      <c r="I233" s="52"/>
      <c r="J233" s="52"/>
      <c r="K233" s="52"/>
      <c r="L233" s="52"/>
      <c r="M233" s="52"/>
      <c r="N233" s="105"/>
      <c r="O233" s="2"/>
    </row>
    <row r="234" spans="1:15" ht="24.75" customHeight="1">
      <c r="A234" s="58"/>
      <c r="B234" s="55" t="s">
        <v>229</v>
      </c>
      <c r="C234" s="51"/>
      <c r="D234" s="50"/>
      <c r="E234" s="54"/>
      <c r="F234" s="54"/>
      <c r="G234" s="54"/>
      <c r="H234" s="52"/>
      <c r="I234" s="52"/>
      <c r="J234" s="52"/>
      <c r="K234" s="52"/>
      <c r="L234" s="52"/>
      <c r="M234" s="52"/>
      <c r="N234" s="105"/>
      <c r="O234" s="2"/>
    </row>
    <row r="235" spans="1:15" ht="24.75" customHeight="1">
      <c r="A235" s="81"/>
      <c r="B235" s="82" t="s">
        <v>217</v>
      </c>
      <c r="C235" s="83"/>
      <c r="D235" s="84"/>
      <c r="E235" s="85"/>
      <c r="F235" s="85"/>
      <c r="G235" s="85"/>
      <c r="H235" s="86"/>
      <c r="I235" s="86"/>
      <c r="J235" s="86"/>
      <c r="K235" s="86"/>
      <c r="L235" s="86"/>
      <c r="M235" s="86"/>
      <c r="N235" s="105"/>
      <c r="O235" s="2"/>
    </row>
    <row r="236" spans="1:15" ht="24.75" customHeight="1">
      <c r="A236" s="58"/>
      <c r="B236" s="55" t="s">
        <v>535</v>
      </c>
      <c r="C236" s="51">
        <v>50</v>
      </c>
      <c r="D236" s="50" t="s">
        <v>20</v>
      </c>
      <c r="E236" s="54">
        <v>350000</v>
      </c>
      <c r="F236" s="54">
        <v>0</v>
      </c>
      <c r="G236" s="54">
        <v>0</v>
      </c>
      <c r="H236" s="52"/>
      <c r="I236" s="52"/>
      <c r="J236" s="52"/>
      <c r="K236" s="52"/>
      <c r="L236" s="52"/>
      <c r="M236" s="52"/>
      <c r="N236" s="105" t="s">
        <v>536</v>
      </c>
      <c r="O236" s="2"/>
    </row>
    <row r="237" spans="1:15" ht="24.75" customHeight="1">
      <c r="A237" s="137"/>
      <c r="B237" s="138" t="s">
        <v>219</v>
      </c>
      <c r="C237" s="139"/>
      <c r="D237" s="140"/>
      <c r="E237" s="141"/>
      <c r="F237" s="141"/>
      <c r="G237" s="141"/>
      <c r="H237" s="142"/>
      <c r="I237" s="142"/>
      <c r="J237" s="142"/>
      <c r="K237" s="142"/>
      <c r="L237" s="142"/>
      <c r="M237" s="142"/>
      <c r="N237" s="143"/>
      <c r="O237" s="2"/>
    </row>
    <row r="238" spans="1:15" ht="24.75" customHeight="1">
      <c r="A238" s="81"/>
      <c r="B238" s="82" t="s">
        <v>220</v>
      </c>
      <c r="C238" s="87" t="s">
        <v>221</v>
      </c>
      <c r="D238" s="84" t="s">
        <v>222</v>
      </c>
      <c r="E238" s="85">
        <v>1729800</v>
      </c>
      <c r="F238" s="85">
        <v>0</v>
      </c>
      <c r="G238" s="85">
        <v>0</v>
      </c>
      <c r="H238" s="86"/>
      <c r="I238" s="86"/>
      <c r="J238" s="86"/>
      <c r="K238" s="86"/>
      <c r="L238" s="86"/>
      <c r="M238" s="86"/>
      <c r="N238" s="105" t="s">
        <v>537</v>
      </c>
      <c r="O238" s="2"/>
    </row>
    <row r="239" spans="1:15" ht="24.75" customHeight="1">
      <c r="A239" s="81"/>
      <c r="B239" s="82" t="s">
        <v>223</v>
      </c>
      <c r="C239" s="83">
        <v>48</v>
      </c>
      <c r="D239" s="84" t="s">
        <v>224</v>
      </c>
      <c r="E239" s="85">
        <v>1920000</v>
      </c>
      <c r="F239" s="85">
        <v>0</v>
      </c>
      <c r="G239" s="85">
        <v>0</v>
      </c>
      <c r="H239" s="86"/>
      <c r="I239" s="86"/>
      <c r="J239" s="86"/>
      <c r="K239" s="86"/>
      <c r="L239" s="86"/>
      <c r="M239" s="86"/>
      <c r="N239" s="105" t="s">
        <v>225</v>
      </c>
      <c r="O239" s="2"/>
    </row>
    <row r="240" spans="1:15" ht="24.75" customHeight="1">
      <c r="A240" s="81"/>
      <c r="B240" s="82"/>
      <c r="C240" s="83"/>
      <c r="D240" s="84"/>
      <c r="E240" s="85"/>
      <c r="F240" s="85"/>
      <c r="G240" s="85"/>
      <c r="H240" s="86"/>
      <c r="I240" s="86"/>
      <c r="J240" s="86"/>
      <c r="K240" s="86"/>
      <c r="L240" s="86"/>
      <c r="M240" s="86"/>
      <c r="N240" s="105" t="s">
        <v>226</v>
      </c>
      <c r="O240" s="2"/>
    </row>
    <row r="241" spans="1:15" ht="24.75" customHeight="1">
      <c r="A241" s="81"/>
      <c r="B241" s="82" t="s">
        <v>227</v>
      </c>
      <c r="C241" s="83">
        <v>6</v>
      </c>
      <c r="D241" s="84" t="s">
        <v>43</v>
      </c>
      <c r="E241" s="85">
        <v>180200</v>
      </c>
      <c r="F241" s="85">
        <v>0</v>
      </c>
      <c r="G241" s="85">
        <v>0</v>
      </c>
      <c r="H241" s="86"/>
      <c r="I241" s="86"/>
      <c r="J241" s="86"/>
      <c r="K241" s="86"/>
      <c r="L241" s="86"/>
      <c r="M241" s="86"/>
      <c r="N241" s="105" t="s">
        <v>218</v>
      </c>
      <c r="O241" s="2"/>
    </row>
    <row r="242" spans="1:15" ht="24.75" customHeight="1">
      <c r="A242" s="58"/>
      <c r="B242" s="55" t="s">
        <v>228</v>
      </c>
      <c r="C242" s="51"/>
      <c r="D242" s="50"/>
      <c r="E242" s="54"/>
      <c r="F242" s="54"/>
      <c r="G242" s="54"/>
      <c r="H242" s="52"/>
      <c r="I242" s="52"/>
      <c r="J242" s="52"/>
      <c r="K242" s="52"/>
      <c r="L242" s="52"/>
      <c r="M242" s="52"/>
      <c r="N242" s="105"/>
      <c r="O242" s="2"/>
    </row>
    <row r="243" spans="1:15" ht="24.75" customHeight="1">
      <c r="A243" s="58"/>
      <c r="B243" s="55" t="s">
        <v>230</v>
      </c>
      <c r="C243" s="51"/>
      <c r="D243" s="50"/>
      <c r="E243" s="54"/>
      <c r="F243" s="54"/>
      <c r="G243" s="54"/>
      <c r="H243" s="52"/>
      <c r="I243" s="52"/>
      <c r="J243" s="52"/>
      <c r="K243" s="52"/>
      <c r="L243" s="52"/>
      <c r="M243" s="52"/>
      <c r="N243" s="105"/>
      <c r="O243" s="2"/>
    </row>
    <row r="244" spans="1:15" ht="24.75" customHeight="1">
      <c r="A244" s="81"/>
      <c r="B244" s="82" t="s">
        <v>408</v>
      </c>
      <c r="C244" s="87" t="s">
        <v>539</v>
      </c>
      <c r="D244" s="84" t="s">
        <v>409</v>
      </c>
      <c r="E244" s="85">
        <v>2000000</v>
      </c>
      <c r="F244" s="85">
        <v>0</v>
      </c>
      <c r="G244" s="85">
        <v>0</v>
      </c>
      <c r="H244" s="86"/>
      <c r="I244" s="86"/>
      <c r="J244" s="86"/>
      <c r="K244" s="86"/>
      <c r="L244" s="86"/>
      <c r="M244" s="86"/>
      <c r="N244" s="105" t="s">
        <v>538</v>
      </c>
      <c r="O244" s="2"/>
    </row>
    <row r="245" spans="1:15" ht="24.75" customHeight="1">
      <c r="A245" s="81"/>
      <c r="B245" s="82" t="s">
        <v>231</v>
      </c>
      <c r="C245" s="83"/>
      <c r="D245" s="84"/>
      <c r="E245" s="85"/>
      <c r="F245" s="85"/>
      <c r="G245" s="85"/>
      <c r="H245" s="86"/>
      <c r="I245" s="86"/>
      <c r="J245" s="86"/>
      <c r="K245" s="86"/>
      <c r="L245" s="86"/>
      <c r="M245" s="86"/>
      <c r="N245" s="105"/>
      <c r="O245" s="2"/>
    </row>
    <row r="246" spans="1:15" ht="24.75" customHeight="1">
      <c r="A246" s="59"/>
      <c r="B246" s="60"/>
      <c r="C246" s="80"/>
      <c r="D246" s="61"/>
      <c r="E246" s="62"/>
      <c r="F246" s="62"/>
      <c r="G246" s="62"/>
      <c r="H246" s="63"/>
      <c r="I246" s="63"/>
      <c r="J246" s="63"/>
      <c r="K246" s="63"/>
      <c r="L246" s="63"/>
      <c r="M246" s="63"/>
      <c r="N246" s="107"/>
      <c r="O246" s="2"/>
    </row>
    <row r="247" spans="1:15" ht="24.75" customHeight="1">
      <c r="A247" s="279"/>
      <c r="B247" s="280" t="s">
        <v>574</v>
      </c>
      <c r="C247" s="281"/>
      <c r="D247" s="282"/>
      <c r="E247" s="283"/>
      <c r="F247" s="283"/>
      <c r="G247" s="283"/>
      <c r="H247" s="284"/>
      <c r="I247" s="284"/>
      <c r="J247" s="284"/>
      <c r="K247" s="284"/>
      <c r="L247" s="284"/>
      <c r="M247" s="284"/>
      <c r="N247" s="285"/>
      <c r="O247" s="2"/>
    </row>
    <row r="248" spans="1:15" ht="24.75" customHeight="1">
      <c r="A248" s="58"/>
      <c r="B248" s="55" t="s">
        <v>212</v>
      </c>
      <c r="C248" s="51"/>
      <c r="D248" s="50"/>
      <c r="E248" s="54"/>
      <c r="F248" s="54"/>
      <c r="G248" s="54"/>
      <c r="H248" s="52"/>
      <c r="I248" s="52"/>
      <c r="J248" s="52"/>
      <c r="K248" s="52"/>
      <c r="L248" s="52"/>
      <c r="M248" s="52"/>
      <c r="N248" s="105"/>
      <c r="O248" s="2"/>
    </row>
    <row r="249" spans="1:15" ht="24.75" customHeight="1">
      <c r="A249" s="81"/>
      <c r="B249" s="82" t="s">
        <v>213</v>
      </c>
      <c r="C249" s="87" t="s">
        <v>216</v>
      </c>
      <c r="D249" s="84" t="s">
        <v>215</v>
      </c>
      <c r="E249" s="85">
        <v>12000000</v>
      </c>
      <c r="F249" s="85">
        <v>0</v>
      </c>
      <c r="G249" s="85">
        <v>0</v>
      </c>
      <c r="H249" s="86"/>
      <c r="I249" s="86"/>
      <c r="J249" s="86"/>
      <c r="K249" s="86"/>
      <c r="L249" s="86"/>
      <c r="M249" s="86"/>
      <c r="N249" s="105" t="s">
        <v>176</v>
      </c>
      <c r="O249" s="2"/>
    </row>
    <row r="250" spans="1:15" ht="24.75" customHeight="1">
      <c r="A250" s="81"/>
      <c r="B250" s="82" t="s">
        <v>214</v>
      </c>
      <c r="C250" s="83"/>
      <c r="D250" s="84"/>
      <c r="E250" s="85"/>
      <c r="F250" s="85"/>
      <c r="G250" s="85"/>
      <c r="H250" s="86"/>
      <c r="I250" s="86"/>
      <c r="J250" s="86"/>
      <c r="K250" s="86"/>
      <c r="L250" s="86"/>
      <c r="M250" s="86"/>
      <c r="N250" s="105"/>
      <c r="O250" s="2"/>
    </row>
    <row r="251" spans="1:15" ht="24.75" customHeight="1">
      <c r="A251" s="81"/>
      <c r="B251" s="82" t="s">
        <v>575</v>
      </c>
      <c r="C251" s="83">
        <v>3</v>
      </c>
      <c r="D251" s="84" t="s">
        <v>43</v>
      </c>
      <c r="E251" s="85">
        <v>60000</v>
      </c>
      <c r="F251" s="85">
        <v>0</v>
      </c>
      <c r="G251" s="85">
        <v>0</v>
      </c>
      <c r="H251" s="86"/>
      <c r="I251" s="86"/>
      <c r="J251" s="86"/>
      <c r="K251" s="86"/>
      <c r="L251" s="86"/>
      <c r="M251" s="86"/>
      <c r="N251" s="105" t="s">
        <v>30</v>
      </c>
      <c r="O251" s="2"/>
    </row>
    <row r="252" spans="1:15" ht="24.75" customHeight="1">
      <c r="A252" s="81"/>
      <c r="B252" s="82" t="s">
        <v>423</v>
      </c>
      <c r="C252" s="83"/>
      <c r="D252" s="84"/>
      <c r="E252" s="85"/>
      <c r="F252" s="85"/>
      <c r="G252" s="85"/>
      <c r="H252" s="86"/>
      <c r="I252" s="86"/>
      <c r="J252" s="86"/>
      <c r="K252" s="86"/>
      <c r="L252" s="86"/>
      <c r="M252" s="86"/>
      <c r="N252" s="105"/>
      <c r="O252" s="2"/>
    </row>
    <row r="253" spans="1:15" ht="24.75" customHeight="1">
      <c r="A253" s="81"/>
      <c r="B253" s="82" t="s">
        <v>424</v>
      </c>
      <c r="C253" s="83"/>
      <c r="D253" s="84"/>
      <c r="E253" s="85"/>
      <c r="F253" s="85"/>
      <c r="G253" s="85"/>
      <c r="H253" s="86"/>
      <c r="I253" s="86"/>
      <c r="J253" s="86"/>
      <c r="K253" s="86"/>
      <c r="L253" s="86"/>
      <c r="M253" s="86"/>
      <c r="N253" s="105"/>
      <c r="O253" s="2"/>
    </row>
    <row r="254" spans="1:15" ht="24.75" customHeight="1">
      <c r="A254" s="81"/>
      <c r="B254" s="82" t="s">
        <v>576</v>
      </c>
      <c r="C254" s="83"/>
      <c r="D254" s="84"/>
      <c r="E254" s="85"/>
      <c r="F254" s="85"/>
      <c r="G254" s="85"/>
      <c r="H254" s="86"/>
      <c r="I254" s="86"/>
      <c r="J254" s="86"/>
      <c r="K254" s="86"/>
      <c r="L254" s="86"/>
      <c r="M254" s="86"/>
      <c r="N254" s="105"/>
      <c r="O254" s="2"/>
    </row>
    <row r="255" spans="1:15" ht="24.75" customHeight="1">
      <c r="A255" s="81"/>
      <c r="B255" s="88" t="s">
        <v>425</v>
      </c>
      <c r="C255" s="87" t="s">
        <v>238</v>
      </c>
      <c r="D255" s="84" t="s">
        <v>237</v>
      </c>
      <c r="E255" s="85">
        <v>2000000</v>
      </c>
      <c r="F255" s="85">
        <v>0</v>
      </c>
      <c r="G255" s="85">
        <v>0</v>
      </c>
      <c r="H255" s="86"/>
      <c r="I255" s="86"/>
      <c r="J255" s="86"/>
      <c r="K255" s="86"/>
      <c r="L255" s="86"/>
      <c r="M255" s="86"/>
      <c r="N255" s="105" t="s">
        <v>552</v>
      </c>
      <c r="O255" s="2"/>
    </row>
    <row r="256" spans="1:15" ht="24.75" customHeight="1">
      <c r="A256" s="81"/>
      <c r="B256" s="82" t="s">
        <v>554</v>
      </c>
      <c r="C256" s="83" t="s">
        <v>0</v>
      </c>
      <c r="D256" s="84"/>
      <c r="E256" s="85"/>
      <c r="F256" s="85"/>
      <c r="G256" s="85"/>
      <c r="H256" s="86"/>
      <c r="I256" s="86"/>
      <c r="J256" s="86"/>
      <c r="K256" s="86"/>
      <c r="L256" s="86"/>
      <c r="M256" s="86"/>
      <c r="N256" s="105" t="s">
        <v>553</v>
      </c>
      <c r="O256" s="2"/>
    </row>
    <row r="257" spans="1:15" ht="24.75" customHeight="1">
      <c r="A257" s="58"/>
      <c r="B257" s="55" t="s">
        <v>555</v>
      </c>
      <c r="C257" s="51"/>
      <c r="D257" s="50"/>
      <c r="E257" s="54"/>
      <c r="F257" s="54"/>
      <c r="G257" s="54"/>
      <c r="H257" s="52"/>
      <c r="I257" s="52"/>
      <c r="J257" s="52"/>
      <c r="K257" s="52"/>
      <c r="L257" s="52"/>
      <c r="M257" s="52"/>
      <c r="N257" s="105"/>
      <c r="O257" s="2"/>
    </row>
    <row r="258" spans="1:15" ht="24.75" customHeight="1">
      <c r="A258" s="58"/>
      <c r="B258" s="55" t="s">
        <v>577</v>
      </c>
      <c r="C258" s="51"/>
      <c r="D258" s="50"/>
      <c r="E258" s="54"/>
      <c r="F258" s="54"/>
      <c r="G258" s="54"/>
      <c r="H258" s="52"/>
      <c r="I258" s="52"/>
      <c r="J258" s="52"/>
      <c r="K258" s="52"/>
      <c r="L258" s="52"/>
      <c r="M258" s="52"/>
      <c r="N258" s="105" t="s">
        <v>550</v>
      </c>
      <c r="O258" s="2"/>
    </row>
    <row r="259" spans="1:15" ht="24.75" customHeight="1">
      <c r="A259" s="81"/>
      <c r="B259" s="88" t="s">
        <v>241</v>
      </c>
      <c r="C259" s="87" t="s">
        <v>239</v>
      </c>
      <c r="D259" s="84" t="s">
        <v>240</v>
      </c>
      <c r="E259" s="85">
        <v>60000</v>
      </c>
      <c r="F259" s="85">
        <v>0</v>
      </c>
      <c r="G259" s="85">
        <v>0</v>
      </c>
      <c r="H259" s="86"/>
      <c r="I259" s="86"/>
      <c r="J259" s="86"/>
      <c r="K259" s="86"/>
      <c r="L259" s="86"/>
      <c r="M259" s="86"/>
      <c r="N259" s="105" t="s">
        <v>551</v>
      </c>
      <c r="O259" s="2"/>
    </row>
    <row r="260" spans="1:15" ht="24.75" customHeight="1">
      <c r="A260" s="81"/>
      <c r="B260" s="82" t="s">
        <v>242</v>
      </c>
      <c r="C260" s="83" t="s">
        <v>0</v>
      </c>
      <c r="D260" s="84"/>
      <c r="E260" s="85">
        <v>10000</v>
      </c>
      <c r="F260" s="85">
        <v>0</v>
      </c>
      <c r="G260" s="85">
        <v>0</v>
      </c>
      <c r="H260" s="86"/>
      <c r="I260" s="86"/>
      <c r="J260" s="86"/>
      <c r="K260" s="86"/>
      <c r="L260" s="86"/>
      <c r="M260" s="86"/>
      <c r="N260" s="105" t="s">
        <v>30</v>
      </c>
      <c r="O260" s="2"/>
    </row>
    <row r="261" spans="1:15" ht="24.75" customHeight="1">
      <c r="A261" s="58"/>
      <c r="B261" s="55" t="s">
        <v>556</v>
      </c>
      <c r="C261" s="51"/>
      <c r="D261" s="50"/>
      <c r="E261" s="54"/>
      <c r="F261" s="54"/>
      <c r="G261" s="54"/>
      <c r="H261" s="52"/>
      <c r="I261" s="52"/>
      <c r="J261" s="52"/>
      <c r="K261" s="52"/>
      <c r="L261" s="52"/>
      <c r="M261" s="52"/>
      <c r="N261" s="105"/>
      <c r="O261" s="2"/>
    </row>
    <row r="262" spans="1:15" ht="24.75" customHeight="1">
      <c r="A262" s="137"/>
      <c r="B262" s="138" t="s">
        <v>232</v>
      </c>
      <c r="C262" s="139"/>
      <c r="D262" s="140"/>
      <c r="E262" s="141"/>
      <c r="F262" s="141"/>
      <c r="G262" s="141"/>
      <c r="H262" s="142"/>
      <c r="I262" s="142"/>
      <c r="J262" s="142"/>
      <c r="K262" s="142"/>
      <c r="L262" s="142"/>
      <c r="M262" s="142"/>
      <c r="N262" s="143" t="s">
        <v>155</v>
      </c>
      <c r="O262" s="2"/>
    </row>
    <row r="263" spans="1:15" ht="24.75" customHeight="1">
      <c r="A263" s="81"/>
      <c r="B263" s="82" t="s">
        <v>247</v>
      </c>
      <c r="C263" s="83"/>
      <c r="D263" s="84"/>
      <c r="E263" s="85"/>
      <c r="F263" s="85"/>
      <c r="G263" s="85"/>
      <c r="H263" s="86"/>
      <c r="I263" s="86"/>
      <c r="J263" s="86"/>
      <c r="K263" s="86"/>
      <c r="L263" s="86"/>
      <c r="M263" s="86"/>
      <c r="N263" s="106" t="s">
        <v>245</v>
      </c>
      <c r="O263" s="2"/>
    </row>
    <row r="264" spans="1:15" ht="24.75" customHeight="1">
      <c r="A264" s="81"/>
      <c r="B264" s="82" t="s">
        <v>248</v>
      </c>
      <c r="C264" s="83">
        <v>1</v>
      </c>
      <c r="D264" s="84" t="s">
        <v>249</v>
      </c>
      <c r="E264" s="85">
        <v>1500000</v>
      </c>
      <c r="F264" s="85">
        <v>0</v>
      </c>
      <c r="G264" s="85">
        <v>0</v>
      </c>
      <c r="H264" s="86"/>
      <c r="I264" s="86"/>
      <c r="J264" s="86"/>
      <c r="K264" s="86"/>
      <c r="L264" s="86"/>
      <c r="M264" s="86"/>
      <c r="N264" s="106" t="s">
        <v>246</v>
      </c>
      <c r="O264" s="2"/>
    </row>
    <row r="265" spans="1:15" ht="24.75" customHeight="1">
      <c r="A265" s="81"/>
      <c r="B265" s="82" t="s">
        <v>250</v>
      </c>
      <c r="C265" s="83"/>
      <c r="D265" s="84"/>
      <c r="E265" s="85"/>
      <c r="F265" s="85"/>
      <c r="G265" s="85"/>
      <c r="H265" s="86"/>
      <c r="I265" s="86"/>
      <c r="J265" s="86"/>
      <c r="K265" s="86"/>
      <c r="L265" s="86"/>
      <c r="M265" s="86"/>
      <c r="N265" s="106"/>
      <c r="O265" s="2"/>
    </row>
    <row r="266" spans="1:15" ht="24.75" customHeight="1">
      <c r="A266" s="81"/>
      <c r="B266" s="82" t="s">
        <v>251</v>
      </c>
      <c r="C266" s="83"/>
      <c r="D266" s="84"/>
      <c r="E266" s="85"/>
      <c r="F266" s="85"/>
      <c r="G266" s="85"/>
      <c r="H266" s="86"/>
      <c r="I266" s="86"/>
      <c r="J266" s="86"/>
      <c r="K266" s="86"/>
      <c r="L266" s="86"/>
      <c r="M266" s="86"/>
      <c r="N266" s="106"/>
      <c r="O266" s="2"/>
    </row>
    <row r="267" spans="1:15" ht="24.75" customHeight="1">
      <c r="A267" s="81"/>
      <c r="B267" s="82" t="s">
        <v>261</v>
      </c>
      <c r="C267" s="83"/>
      <c r="D267" s="84"/>
      <c r="E267" s="85">
        <v>21000000</v>
      </c>
      <c r="F267" s="85">
        <v>0</v>
      </c>
      <c r="G267" s="85">
        <v>0</v>
      </c>
      <c r="H267" s="86"/>
      <c r="I267" s="86"/>
      <c r="J267" s="86"/>
      <c r="K267" s="86"/>
      <c r="L267" s="86"/>
      <c r="M267" s="86"/>
      <c r="N267" s="105" t="s">
        <v>155</v>
      </c>
      <c r="O267" s="2"/>
    </row>
    <row r="268" spans="1:15" ht="24.75" customHeight="1">
      <c r="A268" s="81"/>
      <c r="B268" s="82" t="s">
        <v>252</v>
      </c>
      <c r="C268" s="83">
        <v>2</v>
      </c>
      <c r="D268" s="84" t="s">
        <v>253</v>
      </c>
      <c r="E268" s="85"/>
      <c r="F268" s="85"/>
      <c r="G268" s="85"/>
      <c r="H268" s="86"/>
      <c r="I268" s="86"/>
      <c r="J268" s="86"/>
      <c r="K268" s="86"/>
      <c r="L268" s="86"/>
      <c r="M268" s="86"/>
      <c r="N268" s="106" t="s">
        <v>245</v>
      </c>
      <c r="O268" s="2"/>
    </row>
    <row r="269" spans="1:15" ht="24.75" customHeight="1">
      <c r="A269" s="81"/>
      <c r="B269" s="82" t="s">
        <v>254</v>
      </c>
      <c r="C269" s="83">
        <v>5</v>
      </c>
      <c r="D269" s="84" t="s">
        <v>253</v>
      </c>
      <c r="E269" s="85"/>
      <c r="F269" s="85"/>
      <c r="G269" s="85"/>
      <c r="H269" s="86"/>
      <c r="I269" s="86"/>
      <c r="J269" s="86"/>
      <c r="K269" s="86"/>
      <c r="L269" s="86"/>
      <c r="M269" s="86"/>
      <c r="N269" s="106" t="s">
        <v>246</v>
      </c>
      <c r="O269" s="2"/>
    </row>
    <row r="270" spans="1:15" ht="24.75" customHeight="1">
      <c r="A270" s="81"/>
      <c r="B270" s="82" t="s">
        <v>507</v>
      </c>
      <c r="C270" s="83">
        <v>7</v>
      </c>
      <c r="D270" s="84" t="s">
        <v>257</v>
      </c>
      <c r="E270" s="85"/>
      <c r="F270" s="85"/>
      <c r="G270" s="85"/>
      <c r="H270" s="86"/>
      <c r="I270" s="86"/>
      <c r="J270" s="86"/>
      <c r="K270" s="86"/>
      <c r="L270" s="86"/>
      <c r="M270" s="86"/>
      <c r="N270" s="106"/>
      <c r="O270" s="2"/>
    </row>
    <row r="271" spans="1:15" ht="24.75" customHeight="1">
      <c r="A271" s="59"/>
      <c r="B271" s="60" t="s">
        <v>255</v>
      </c>
      <c r="C271" s="80"/>
      <c r="D271" s="61"/>
      <c r="E271" s="62"/>
      <c r="F271" s="62"/>
      <c r="G271" s="62"/>
      <c r="H271" s="63"/>
      <c r="I271" s="63"/>
      <c r="J271" s="63"/>
      <c r="K271" s="63"/>
      <c r="L271" s="63"/>
      <c r="M271" s="63"/>
      <c r="N271" s="107"/>
      <c r="O271" s="2"/>
    </row>
    <row r="272" spans="1:15" ht="24.75" customHeight="1">
      <c r="A272" s="199"/>
      <c r="B272" s="200" t="s">
        <v>258</v>
      </c>
      <c r="C272" s="139">
        <v>4</v>
      </c>
      <c r="D272" s="140" t="s">
        <v>259</v>
      </c>
      <c r="E272" s="141"/>
      <c r="F272" s="141"/>
      <c r="G272" s="141"/>
      <c r="H272" s="142"/>
      <c r="I272" s="142"/>
      <c r="J272" s="142"/>
      <c r="K272" s="142"/>
      <c r="L272" s="142"/>
      <c r="M272" s="142"/>
      <c r="N272" s="145"/>
      <c r="O272" s="2"/>
    </row>
    <row r="273" spans="1:15" ht="24.75" customHeight="1">
      <c r="A273" s="81"/>
      <c r="B273" s="82" t="s">
        <v>260</v>
      </c>
      <c r="C273" s="83"/>
      <c r="D273" s="84"/>
      <c r="E273" s="85"/>
      <c r="F273" s="85"/>
      <c r="G273" s="85"/>
      <c r="H273" s="86"/>
      <c r="I273" s="86"/>
      <c r="J273" s="86"/>
      <c r="K273" s="86"/>
      <c r="L273" s="86"/>
      <c r="M273" s="86"/>
      <c r="N273" s="106"/>
      <c r="O273" s="2"/>
    </row>
    <row r="274" spans="1:15" ht="24.75" customHeight="1">
      <c r="A274" s="81"/>
      <c r="B274" s="82" t="s">
        <v>508</v>
      </c>
      <c r="C274" s="83"/>
      <c r="D274" s="84"/>
      <c r="E274" s="85">
        <v>48000000</v>
      </c>
      <c r="F274" s="85">
        <v>0</v>
      </c>
      <c r="G274" s="85">
        <v>0</v>
      </c>
      <c r="H274" s="86"/>
      <c r="I274" s="86"/>
      <c r="J274" s="86"/>
      <c r="K274" s="86"/>
      <c r="L274" s="86"/>
      <c r="M274" s="86"/>
      <c r="N274" s="105" t="s">
        <v>155</v>
      </c>
      <c r="O274" s="2"/>
    </row>
    <row r="275" spans="1:15" ht="24.75" customHeight="1">
      <c r="A275" s="81"/>
      <c r="B275" s="82" t="s">
        <v>262</v>
      </c>
      <c r="C275" s="87" t="s">
        <v>263</v>
      </c>
      <c r="D275" s="84" t="s">
        <v>264</v>
      </c>
      <c r="E275" s="85"/>
      <c r="F275" s="85"/>
      <c r="G275" s="85"/>
      <c r="H275" s="86"/>
      <c r="I275" s="86"/>
      <c r="J275" s="86"/>
      <c r="K275" s="86"/>
      <c r="L275" s="86"/>
      <c r="M275" s="86"/>
      <c r="N275" s="106" t="s">
        <v>245</v>
      </c>
      <c r="O275" s="2"/>
    </row>
    <row r="276" spans="1:15" ht="24.75" customHeight="1">
      <c r="A276" s="81"/>
      <c r="B276" s="82" t="s">
        <v>265</v>
      </c>
      <c r="C276" s="87" t="s">
        <v>266</v>
      </c>
      <c r="D276" s="84" t="s">
        <v>267</v>
      </c>
      <c r="E276" s="85"/>
      <c r="F276" s="85"/>
      <c r="G276" s="85"/>
      <c r="H276" s="86"/>
      <c r="I276" s="86"/>
      <c r="J276" s="86"/>
      <c r="K276" s="86"/>
      <c r="L276" s="86"/>
      <c r="M276" s="86"/>
      <c r="N276" s="106" t="s">
        <v>246</v>
      </c>
      <c r="O276" s="2"/>
    </row>
    <row r="277" spans="1:15" ht="24.75" customHeight="1">
      <c r="A277" s="81"/>
      <c r="B277" s="82" t="s">
        <v>268</v>
      </c>
      <c r="C277" s="87" t="s">
        <v>269</v>
      </c>
      <c r="D277" s="84" t="s">
        <v>270</v>
      </c>
      <c r="E277" s="85"/>
      <c r="F277" s="85"/>
      <c r="G277" s="85"/>
      <c r="H277" s="86"/>
      <c r="I277" s="86"/>
      <c r="J277" s="86"/>
      <c r="K277" s="86"/>
      <c r="L277" s="86"/>
      <c r="M277" s="86"/>
      <c r="N277" s="106"/>
      <c r="O277" s="2"/>
    </row>
    <row r="278" spans="1:15" ht="24.75" customHeight="1">
      <c r="A278" s="81"/>
      <c r="B278" s="82" t="s">
        <v>271</v>
      </c>
      <c r="C278" s="83"/>
      <c r="D278" s="84"/>
      <c r="E278" s="85"/>
      <c r="F278" s="85"/>
      <c r="G278" s="85"/>
      <c r="H278" s="86"/>
      <c r="I278" s="86"/>
      <c r="J278" s="86"/>
      <c r="K278" s="86"/>
      <c r="L278" s="86"/>
      <c r="M278" s="86"/>
      <c r="N278" s="106"/>
      <c r="O278" s="2"/>
    </row>
    <row r="279" spans="1:15" ht="24.75" customHeight="1">
      <c r="A279" s="58"/>
      <c r="B279" s="55" t="s">
        <v>272</v>
      </c>
      <c r="C279" s="51"/>
      <c r="D279" s="50"/>
      <c r="E279" s="54"/>
      <c r="F279" s="54"/>
      <c r="G279" s="54"/>
      <c r="H279" s="52"/>
      <c r="I279" s="52"/>
      <c r="J279" s="52"/>
      <c r="K279" s="52"/>
      <c r="L279" s="52"/>
      <c r="M279" s="52"/>
      <c r="N279" s="105"/>
      <c r="O279" s="2"/>
    </row>
    <row r="280" spans="1:15" ht="24.75" customHeight="1">
      <c r="A280" s="58"/>
      <c r="B280" s="55" t="s">
        <v>273</v>
      </c>
      <c r="C280" s="51">
        <v>2</v>
      </c>
      <c r="D280" s="50" t="s">
        <v>43</v>
      </c>
      <c r="E280" s="54">
        <v>500000</v>
      </c>
      <c r="F280" s="54">
        <v>0</v>
      </c>
      <c r="G280" s="54">
        <v>0</v>
      </c>
      <c r="H280" s="52"/>
      <c r="I280" s="52"/>
      <c r="J280" s="52"/>
      <c r="K280" s="52"/>
      <c r="L280" s="52"/>
      <c r="M280" s="52"/>
      <c r="N280" s="105" t="s">
        <v>155</v>
      </c>
      <c r="O280" s="2"/>
    </row>
    <row r="281" spans="1:15" ht="24.75" customHeight="1">
      <c r="A281" s="81"/>
      <c r="B281" s="82"/>
      <c r="C281" s="83"/>
      <c r="D281" s="84"/>
      <c r="E281" s="85"/>
      <c r="F281" s="85"/>
      <c r="G281" s="85"/>
      <c r="H281" s="86"/>
      <c r="I281" s="86"/>
      <c r="J281" s="86"/>
      <c r="K281" s="86"/>
      <c r="L281" s="86"/>
      <c r="M281" s="86"/>
      <c r="N281" s="106" t="s">
        <v>245</v>
      </c>
      <c r="O281" s="2"/>
    </row>
    <row r="282" spans="1:15" ht="24.75" customHeight="1">
      <c r="A282" s="58"/>
      <c r="B282" s="55"/>
      <c r="C282" s="51"/>
      <c r="D282" s="50"/>
      <c r="E282" s="54"/>
      <c r="F282" s="54"/>
      <c r="G282" s="54"/>
      <c r="H282" s="52"/>
      <c r="I282" s="52"/>
      <c r="J282" s="52"/>
      <c r="K282" s="52"/>
      <c r="L282" s="52"/>
      <c r="M282" s="52"/>
      <c r="N282" s="105" t="s">
        <v>246</v>
      </c>
      <c r="O282" s="2"/>
    </row>
    <row r="283" spans="1:15" ht="24.75" customHeight="1">
      <c r="A283" s="58"/>
      <c r="B283" s="55" t="s">
        <v>274</v>
      </c>
      <c r="C283" s="51"/>
      <c r="D283" s="50"/>
      <c r="E283" s="54"/>
      <c r="F283" s="54"/>
      <c r="G283" s="54"/>
      <c r="H283" s="52"/>
      <c r="I283" s="52"/>
      <c r="J283" s="52"/>
      <c r="K283" s="52"/>
      <c r="L283" s="52"/>
      <c r="M283" s="52"/>
      <c r="N283" s="105" t="s">
        <v>0</v>
      </c>
      <c r="O283" s="2"/>
    </row>
    <row r="284" spans="1:15" ht="24.75" customHeight="1">
      <c r="A284" s="81"/>
      <c r="B284" s="82" t="s">
        <v>275</v>
      </c>
      <c r="C284" s="87" t="s">
        <v>277</v>
      </c>
      <c r="D284" s="84" t="s">
        <v>215</v>
      </c>
      <c r="E284" s="85">
        <v>600000</v>
      </c>
      <c r="F284" s="85">
        <v>0</v>
      </c>
      <c r="G284" s="85">
        <v>0</v>
      </c>
      <c r="H284" s="86"/>
      <c r="I284" s="86"/>
      <c r="J284" s="86"/>
      <c r="K284" s="86"/>
      <c r="L284" s="86"/>
      <c r="M284" s="86"/>
      <c r="N284" s="106" t="s">
        <v>246</v>
      </c>
      <c r="O284" s="2"/>
    </row>
    <row r="285" spans="1:15" ht="24.75" customHeight="1">
      <c r="A285" s="81"/>
      <c r="B285" s="82" t="s">
        <v>276</v>
      </c>
      <c r="C285" s="83"/>
      <c r="D285" s="84"/>
      <c r="E285" s="85"/>
      <c r="F285" s="85"/>
      <c r="G285" s="85"/>
      <c r="H285" s="86"/>
      <c r="I285" s="86"/>
      <c r="J285" s="86"/>
      <c r="K285" s="86"/>
      <c r="L285" s="86"/>
      <c r="M285" s="86"/>
      <c r="N285" s="106"/>
      <c r="O285" s="2"/>
    </row>
    <row r="286" spans="1:15" ht="24.75" customHeight="1">
      <c r="A286" s="81"/>
      <c r="B286" s="82" t="s">
        <v>278</v>
      </c>
      <c r="C286" s="87" t="s">
        <v>279</v>
      </c>
      <c r="D286" s="84" t="s">
        <v>215</v>
      </c>
      <c r="E286" s="85">
        <v>200000</v>
      </c>
      <c r="F286" s="85">
        <v>0</v>
      </c>
      <c r="G286" s="85">
        <v>0</v>
      </c>
      <c r="H286" s="86"/>
      <c r="I286" s="86"/>
      <c r="J286" s="86"/>
      <c r="K286" s="86"/>
      <c r="L286" s="86"/>
      <c r="M286" s="86"/>
      <c r="N286" s="106" t="s">
        <v>246</v>
      </c>
      <c r="O286" s="2"/>
    </row>
    <row r="287" spans="1:15" ht="24.75" customHeight="1">
      <c r="A287" s="58"/>
      <c r="B287" s="55"/>
      <c r="C287" s="150"/>
      <c r="D287" s="50"/>
      <c r="E287" s="54"/>
      <c r="F287" s="54"/>
      <c r="G287" s="54"/>
      <c r="H287" s="52"/>
      <c r="I287" s="52"/>
      <c r="J287" s="52"/>
      <c r="K287" s="52"/>
      <c r="L287" s="52"/>
      <c r="M287" s="52"/>
      <c r="N287" s="105"/>
      <c r="O287" s="2"/>
    </row>
    <row r="288" spans="1:15" ht="24.75" customHeight="1">
      <c r="A288" s="58"/>
      <c r="B288" s="55" t="s">
        <v>509</v>
      </c>
      <c r="C288" s="51"/>
      <c r="D288" s="50"/>
      <c r="E288" s="54"/>
      <c r="F288" s="54"/>
      <c r="G288" s="54"/>
      <c r="H288" s="52"/>
      <c r="I288" s="52"/>
      <c r="J288" s="52"/>
      <c r="K288" s="52"/>
      <c r="L288" s="52"/>
      <c r="M288" s="52"/>
      <c r="N288" s="105"/>
      <c r="O288" s="2"/>
    </row>
    <row r="289" spans="1:15" ht="24.75" customHeight="1">
      <c r="A289" s="81"/>
      <c r="B289" s="82" t="s">
        <v>280</v>
      </c>
      <c r="C289" s="83" t="s">
        <v>443</v>
      </c>
      <c r="D289" s="84" t="s">
        <v>43</v>
      </c>
      <c r="E289" s="85">
        <v>600000</v>
      </c>
      <c r="F289" s="85">
        <v>0</v>
      </c>
      <c r="G289" s="85">
        <v>0</v>
      </c>
      <c r="H289" s="86"/>
      <c r="I289" s="86"/>
      <c r="J289" s="86"/>
      <c r="K289" s="86"/>
      <c r="L289" s="86"/>
      <c r="M289" s="86"/>
      <c r="N289" s="106" t="s">
        <v>246</v>
      </c>
      <c r="O289" s="2"/>
    </row>
    <row r="290" spans="1:15" ht="24.75" customHeight="1">
      <c r="A290" s="81"/>
      <c r="B290" s="82"/>
      <c r="C290" s="83"/>
      <c r="D290" s="84"/>
      <c r="E290" s="85"/>
      <c r="F290" s="85"/>
      <c r="G290" s="85"/>
      <c r="H290" s="86"/>
      <c r="I290" s="86"/>
      <c r="J290" s="86"/>
      <c r="K290" s="86"/>
      <c r="L290" s="86"/>
      <c r="M290" s="86"/>
      <c r="N290" s="106"/>
      <c r="O290" s="2"/>
    </row>
    <row r="291" spans="1:15" ht="24.75" customHeight="1">
      <c r="A291" s="81"/>
      <c r="B291" s="82"/>
      <c r="C291" s="83"/>
      <c r="D291" s="84"/>
      <c r="E291" s="85"/>
      <c r="F291" s="85"/>
      <c r="G291" s="85"/>
      <c r="H291" s="86"/>
      <c r="I291" s="86"/>
      <c r="J291" s="86"/>
      <c r="K291" s="86"/>
      <c r="L291" s="86"/>
      <c r="M291" s="86"/>
      <c r="N291" s="106"/>
      <c r="O291" s="2"/>
    </row>
    <row r="292" spans="1:15" ht="24.75" customHeight="1">
      <c r="A292" s="81"/>
      <c r="B292" s="82"/>
      <c r="C292" s="83"/>
      <c r="D292" s="84"/>
      <c r="E292" s="85"/>
      <c r="F292" s="85"/>
      <c r="G292" s="85"/>
      <c r="H292" s="86"/>
      <c r="I292" s="86"/>
      <c r="J292" s="86"/>
      <c r="K292" s="86"/>
      <c r="L292" s="86"/>
      <c r="M292" s="86"/>
      <c r="N292" s="106"/>
      <c r="O292" s="2"/>
    </row>
    <row r="293" spans="1:15" ht="24.75" customHeight="1">
      <c r="A293" s="81"/>
      <c r="B293" s="82"/>
      <c r="C293" s="83"/>
      <c r="D293" s="84"/>
      <c r="E293" s="85"/>
      <c r="F293" s="85"/>
      <c r="G293" s="85"/>
      <c r="H293" s="86"/>
      <c r="I293" s="86"/>
      <c r="J293" s="86"/>
      <c r="K293" s="86"/>
      <c r="L293" s="86"/>
      <c r="M293" s="86"/>
      <c r="N293" s="106"/>
      <c r="O293" s="2"/>
    </row>
    <row r="294" spans="1:15" ht="24.75" customHeight="1">
      <c r="A294" s="81"/>
      <c r="B294" s="82"/>
      <c r="C294" s="83"/>
      <c r="D294" s="84"/>
      <c r="E294" s="85"/>
      <c r="F294" s="85"/>
      <c r="G294" s="85"/>
      <c r="H294" s="86"/>
      <c r="I294" s="86"/>
      <c r="J294" s="86"/>
      <c r="K294" s="86"/>
      <c r="L294" s="86"/>
      <c r="M294" s="86"/>
      <c r="N294" s="106"/>
      <c r="O294" s="2"/>
    </row>
    <row r="295" spans="1:15" ht="24.75" customHeight="1">
      <c r="A295" s="81"/>
      <c r="B295" s="82"/>
      <c r="C295" s="83"/>
      <c r="D295" s="84"/>
      <c r="E295" s="85"/>
      <c r="F295" s="85"/>
      <c r="G295" s="85"/>
      <c r="H295" s="86"/>
      <c r="I295" s="86"/>
      <c r="J295" s="86"/>
      <c r="K295" s="86"/>
      <c r="L295" s="86"/>
      <c r="M295" s="86"/>
      <c r="N295" s="106"/>
      <c r="O295" s="2"/>
    </row>
    <row r="296" spans="1:15" ht="24.75" customHeight="1">
      <c r="A296" s="59"/>
      <c r="B296" s="60"/>
      <c r="C296" s="80"/>
      <c r="D296" s="61"/>
      <c r="E296" s="62"/>
      <c r="F296" s="62"/>
      <c r="G296" s="62"/>
      <c r="H296" s="63"/>
      <c r="I296" s="63"/>
      <c r="J296" s="63"/>
      <c r="K296" s="63"/>
      <c r="L296" s="63"/>
      <c r="M296" s="63"/>
      <c r="N296" s="107"/>
      <c r="O296" s="2"/>
    </row>
    <row r="297" spans="1:15" ht="24.75" customHeight="1">
      <c r="A297" s="183">
        <v>7</v>
      </c>
      <c r="B297" s="184" t="s">
        <v>428</v>
      </c>
      <c r="C297" s="185"/>
      <c r="D297" s="186"/>
      <c r="E297" s="192">
        <f>SUM(E298:E311)</f>
        <v>64537500</v>
      </c>
      <c r="F297" s="192">
        <f>SUM(F298:F311)</f>
        <v>0</v>
      </c>
      <c r="G297" s="192">
        <f>SUM(G298:G311)</f>
        <v>0</v>
      </c>
      <c r="H297" s="187"/>
      <c r="I297" s="187"/>
      <c r="J297" s="187"/>
      <c r="K297" s="187"/>
      <c r="L297" s="187"/>
      <c r="M297" s="187"/>
      <c r="N297" s="286" t="s">
        <v>233</v>
      </c>
      <c r="O297" s="2"/>
    </row>
    <row r="298" spans="1:15" ht="24.75" customHeight="1">
      <c r="A298" s="81"/>
      <c r="B298" s="88" t="s">
        <v>426</v>
      </c>
      <c r="C298" s="83"/>
      <c r="D298" s="84"/>
      <c r="E298" s="85"/>
      <c r="F298" s="85"/>
      <c r="G298" s="85"/>
      <c r="H298" s="86"/>
      <c r="I298" s="86"/>
      <c r="J298" s="86"/>
      <c r="K298" s="86"/>
      <c r="L298" s="86"/>
      <c r="M298" s="86"/>
      <c r="N298" s="105" t="s">
        <v>24</v>
      </c>
      <c r="O298" s="2"/>
    </row>
    <row r="299" spans="1:15" ht="24.75" customHeight="1">
      <c r="A299" s="81"/>
      <c r="B299" s="88" t="s">
        <v>427</v>
      </c>
      <c r="C299" s="83"/>
      <c r="D299" s="84"/>
      <c r="E299" s="85"/>
      <c r="F299" s="85"/>
      <c r="G299" s="85"/>
      <c r="H299" s="86"/>
      <c r="I299" s="86"/>
      <c r="J299" s="86"/>
      <c r="K299" s="86"/>
      <c r="L299" s="86"/>
      <c r="M299" s="86"/>
      <c r="N299" s="105"/>
      <c r="O299" s="2"/>
    </row>
    <row r="300" spans="1:15" ht="24.75" customHeight="1">
      <c r="A300" s="81"/>
      <c r="B300" s="88" t="s">
        <v>429</v>
      </c>
      <c r="C300" s="87" t="s">
        <v>430</v>
      </c>
      <c r="D300" s="84" t="s">
        <v>431</v>
      </c>
      <c r="E300" s="85">
        <v>5390000</v>
      </c>
      <c r="F300" s="85">
        <v>0</v>
      </c>
      <c r="G300" s="85">
        <v>0</v>
      </c>
      <c r="H300" s="86"/>
      <c r="I300" s="86"/>
      <c r="J300" s="86"/>
      <c r="K300" s="86"/>
      <c r="L300" s="86"/>
      <c r="M300" s="86"/>
      <c r="N300" s="105"/>
      <c r="O300" s="2"/>
    </row>
    <row r="301" spans="1:15" ht="24.75" customHeight="1">
      <c r="A301" s="81"/>
      <c r="B301" s="88" t="s">
        <v>432</v>
      </c>
      <c r="C301" s="83"/>
      <c r="D301" s="84"/>
      <c r="E301" s="85"/>
      <c r="F301" s="85"/>
      <c r="G301" s="85"/>
      <c r="H301" s="86"/>
      <c r="I301" s="86"/>
      <c r="J301" s="86"/>
      <c r="K301" s="86"/>
      <c r="L301" s="86"/>
      <c r="M301" s="86"/>
      <c r="N301" s="105"/>
      <c r="O301" s="2"/>
    </row>
    <row r="302" spans="1:15" ht="24.75" customHeight="1">
      <c r="A302" s="58"/>
      <c r="B302" s="55" t="s">
        <v>433</v>
      </c>
      <c r="C302" s="51"/>
      <c r="D302" s="50"/>
      <c r="E302" s="54"/>
      <c r="F302" s="54"/>
      <c r="G302" s="54"/>
      <c r="H302" s="52"/>
      <c r="I302" s="52"/>
      <c r="J302" s="52"/>
      <c r="K302" s="52"/>
      <c r="L302" s="52"/>
      <c r="M302" s="52"/>
      <c r="N302" s="105"/>
      <c r="O302" s="2"/>
    </row>
    <row r="303" spans="1:15" ht="24.75" customHeight="1">
      <c r="A303" s="58"/>
      <c r="B303" s="55" t="s">
        <v>435</v>
      </c>
      <c r="C303" s="51">
        <v>66</v>
      </c>
      <c r="D303" s="50" t="s">
        <v>60</v>
      </c>
      <c r="E303" s="54">
        <v>42900000</v>
      </c>
      <c r="F303" s="54">
        <v>0</v>
      </c>
      <c r="G303" s="54">
        <v>0</v>
      </c>
      <c r="H303" s="52"/>
      <c r="I303" s="52"/>
      <c r="J303" s="52"/>
      <c r="K303" s="52"/>
      <c r="L303" s="52"/>
      <c r="M303" s="52"/>
      <c r="N303" s="105"/>
      <c r="O303" s="2"/>
    </row>
    <row r="304" spans="1:15" ht="24.75" customHeight="1">
      <c r="A304" s="81"/>
      <c r="B304" s="82" t="s">
        <v>436</v>
      </c>
      <c r="C304" s="83">
        <v>10</v>
      </c>
      <c r="D304" s="84" t="s">
        <v>60</v>
      </c>
      <c r="E304" s="85">
        <v>8500000</v>
      </c>
      <c r="F304" s="85">
        <v>0</v>
      </c>
      <c r="G304" s="85">
        <v>0</v>
      </c>
      <c r="H304" s="86"/>
      <c r="I304" s="86"/>
      <c r="J304" s="86"/>
      <c r="K304" s="86"/>
      <c r="L304" s="86"/>
      <c r="M304" s="86"/>
      <c r="N304" s="105"/>
      <c r="O304" s="2"/>
    </row>
    <row r="305" spans="1:15" ht="24.75" customHeight="1">
      <c r="A305" s="58"/>
      <c r="B305" s="55" t="s">
        <v>434</v>
      </c>
      <c r="C305" s="51">
        <v>1</v>
      </c>
      <c r="D305" s="50" t="s">
        <v>60</v>
      </c>
      <c r="E305" s="54">
        <v>1000000</v>
      </c>
      <c r="F305" s="54">
        <v>0</v>
      </c>
      <c r="G305" s="54">
        <v>0</v>
      </c>
      <c r="H305" s="52"/>
      <c r="I305" s="52"/>
      <c r="J305" s="52"/>
      <c r="K305" s="52"/>
      <c r="L305" s="52"/>
      <c r="M305" s="52"/>
      <c r="N305" s="105"/>
      <c r="O305" s="2"/>
    </row>
    <row r="306" spans="1:15" ht="24.75" customHeight="1">
      <c r="A306" s="58"/>
      <c r="B306" s="55" t="s">
        <v>437</v>
      </c>
      <c r="C306" s="51">
        <v>22450</v>
      </c>
      <c r="D306" s="50" t="s">
        <v>240</v>
      </c>
      <c r="E306" s="54">
        <v>3367500</v>
      </c>
      <c r="F306" s="54">
        <v>0</v>
      </c>
      <c r="G306" s="54">
        <v>0</v>
      </c>
      <c r="H306" s="52"/>
      <c r="I306" s="52"/>
      <c r="J306" s="52"/>
      <c r="K306" s="52"/>
      <c r="L306" s="52"/>
      <c r="M306" s="52"/>
      <c r="N306" s="105"/>
      <c r="O306" s="2"/>
    </row>
    <row r="307" spans="1:15" ht="24.75" customHeight="1">
      <c r="A307" s="81"/>
      <c r="B307" s="82" t="s">
        <v>235</v>
      </c>
      <c r="C307" s="83">
        <v>77</v>
      </c>
      <c r="D307" s="84" t="s">
        <v>60</v>
      </c>
      <c r="E307" s="85">
        <v>3080000</v>
      </c>
      <c r="F307" s="85">
        <v>0</v>
      </c>
      <c r="G307" s="85">
        <v>0</v>
      </c>
      <c r="H307" s="86"/>
      <c r="I307" s="86"/>
      <c r="J307" s="86"/>
      <c r="K307" s="86"/>
      <c r="L307" s="86"/>
      <c r="M307" s="86"/>
      <c r="N307" s="105"/>
      <c r="O307" s="2"/>
    </row>
    <row r="308" spans="1:15" ht="24.75" customHeight="1">
      <c r="A308" s="81"/>
      <c r="B308" s="82" t="s">
        <v>234</v>
      </c>
      <c r="C308" s="83"/>
      <c r="D308" s="84"/>
      <c r="E308" s="85"/>
      <c r="F308" s="85"/>
      <c r="G308" s="85">
        <v>0</v>
      </c>
      <c r="H308" s="86"/>
      <c r="I308" s="86"/>
      <c r="J308" s="86"/>
      <c r="K308" s="86"/>
      <c r="L308" s="86"/>
      <c r="M308" s="86"/>
      <c r="N308" s="105"/>
      <c r="O308" s="2"/>
    </row>
    <row r="309" spans="1:15" ht="24.75" customHeight="1">
      <c r="A309" s="81"/>
      <c r="B309" s="82" t="s">
        <v>438</v>
      </c>
      <c r="C309" s="87" t="s">
        <v>243</v>
      </c>
      <c r="D309" s="84" t="s">
        <v>244</v>
      </c>
      <c r="E309" s="85">
        <v>300000</v>
      </c>
      <c r="F309" s="85">
        <v>0</v>
      </c>
      <c r="G309" s="85">
        <v>0</v>
      </c>
      <c r="H309" s="86"/>
      <c r="I309" s="86"/>
      <c r="J309" s="86"/>
      <c r="K309" s="86"/>
      <c r="L309" s="86"/>
      <c r="M309" s="86"/>
      <c r="N309" s="105"/>
      <c r="O309" s="2"/>
    </row>
    <row r="310" spans="1:15" ht="24.75" customHeight="1">
      <c r="A310" s="81"/>
      <c r="B310" s="82" t="s">
        <v>236</v>
      </c>
      <c r="C310" s="83">
        <v>4</v>
      </c>
      <c r="D310" s="106" t="s">
        <v>557</v>
      </c>
      <c r="E310" s="85"/>
      <c r="F310" s="85"/>
      <c r="G310" s="85"/>
      <c r="H310" s="86"/>
      <c r="I310" s="86"/>
      <c r="J310" s="86"/>
      <c r="K310" s="86"/>
      <c r="L310" s="86"/>
      <c r="M310" s="86"/>
      <c r="N310" s="105"/>
      <c r="O310" s="2"/>
    </row>
    <row r="311" spans="1:15" ht="24.75" customHeight="1">
      <c r="A311" s="81"/>
      <c r="B311" s="88"/>
      <c r="C311" s="83"/>
      <c r="D311" s="84"/>
      <c r="E311" s="85"/>
      <c r="F311" s="85"/>
      <c r="G311" s="85"/>
      <c r="H311" s="86"/>
      <c r="I311" s="86"/>
      <c r="J311" s="86"/>
      <c r="K311" s="86"/>
      <c r="L311" s="86"/>
      <c r="M311" s="86"/>
      <c r="N311" s="106"/>
      <c r="O311" s="2"/>
    </row>
    <row r="312" spans="1:15" ht="24.75" customHeight="1">
      <c r="A312" s="181">
        <v>8</v>
      </c>
      <c r="B312" s="176" t="s">
        <v>281</v>
      </c>
      <c r="C312" s="177"/>
      <c r="D312" s="178"/>
      <c r="E312" s="179">
        <v>100000000</v>
      </c>
      <c r="F312" s="179">
        <f>SUM(F313:F320)</f>
        <v>0</v>
      </c>
      <c r="G312" s="179">
        <f>SUM(G313:G320)</f>
        <v>0</v>
      </c>
      <c r="H312" s="180"/>
      <c r="I312" s="180"/>
      <c r="J312" s="180"/>
      <c r="K312" s="180"/>
      <c r="L312" s="180"/>
      <c r="M312" s="180"/>
      <c r="N312" s="182" t="s">
        <v>155</v>
      </c>
      <c r="O312" s="2"/>
    </row>
    <row r="313" spans="1:15" ht="24.75" customHeight="1">
      <c r="A313" s="81"/>
      <c r="B313" s="88" t="s">
        <v>439</v>
      </c>
      <c r="C313" s="83"/>
      <c r="D313" s="84"/>
      <c r="E313" s="85"/>
      <c r="F313" s="85">
        <v>0</v>
      </c>
      <c r="G313" s="85">
        <v>0</v>
      </c>
      <c r="H313" s="86"/>
      <c r="I313" s="86"/>
      <c r="J313" s="86"/>
      <c r="K313" s="86"/>
      <c r="L313" s="86"/>
      <c r="M313" s="86"/>
      <c r="N313" s="106" t="s">
        <v>546</v>
      </c>
      <c r="O313" s="2"/>
    </row>
    <row r="314" spans="1:15" ht="24.75" customHeight="1">
      <c r="A314" s="81"/>
      <c r="B314" s="88" t="s">
        <v>440</v>
      </c>
      <c r="C314" s="83"/>
      <c r="D314" s="84"/>
      <c r="E314" s="85"/>
      <c r="F314" s="85"/>
      <c r="G314" s="85"/>
      <c r="H314" s="86"/>
      <c r="I314" s="86"/>
      <c r="J314" s="86"/>
      <c r="K314" s="86"/>
      <c r="L314" s="86"/>
      <c r="M314" s="86"/>
      <c r="N314" s="106" t="s">
        <v>547</v>
      </c>
      <c r="O314" s="2"/>
    </row>
    <row r="315" spans="1:15" ht="24.75" customHeight="1">
      <c r="A315" s="81"/>
      <c r="B315" s="88" t="s">
        <v>441</v>
      </c>
      <c r="C315" s="83"/>
      <c r="D315" s="84"/>
      <c r="E315" s="85"/>
      <c r="F315" s="85"/>
      <c r="G315" s="85"/>
      <c r="H315" s="86"/>
      <c r="I315" s="86"/>
      <c r="J315" s="86"/>
      <c r="K315" s="86"/>
      <c r="L315" s="86"/>
      <c r="M315" s="86"/>
      <c r="N315" s="106" t="s">
        <v>421</v>
      </c>
      <c r="O315" s="2"/>
    </row>
    <row r="316" spans="1:15" ht="24.75" customHeight="1">
      <c r="A316" s="81"/>
      <c r="B316" s="88" t="s">
        <v>442</v>
      </c>
      <c r="C316" s="83"/>
      <c r="D316" s="84"/>
      <c r="E316" s="85"/>
      <c r="F316" s="85"/>
      <c r="G316" s="85"/>
      <c r="H316" s="86"/>
      <c r="I316" s="86"/>
      <c r="J316" s="86"/>
      <c r="K316" s="86"/>
      <c r="L316" s="86"/>
      <c r="M316" s="86"/>
      <c r="N316" s="106"/>
      <c r="O316" s="2"/>
    </row>
    <row r="317" spans="1:15" ht="24.75" customHeight="1">
      <c r="A317" s="81"/>
      <c r="B317" s="88"/>
      <c r="C317" s="83"/>
      <c r="D317" s="84"/>
      <c r="E317" s="85"/>
      <c r="F317" s="85"/>
      <c r="G317" s="85"/>
      <c r="H317" s="86"/>
      <c r="I317" s="86"/>
      <c r="J317" s="86"/>
      <c r="K317" s="86"/>
      <c r="L317" s="86"/>
      <c r="M317" s="86"/>
      <c r="N317" s="106"/>
      <c r="O317" s="2"/>
    </row>
    <row r="318" spans="1:15" ht="24.75" customHeight="1">
      <c r="A318" s="81"/>
      <c r="B318" s="88"/>
      <c r="C318" s="83"/>
      <c r="D318" s="84"/>
      <c r="E318" s="85"/>
      <c r="F318" s="85"/>
      <c r="G318" s="85"/>
      <c r="H318" s="86"/>
      <c r="I318" s="86"/>
      <c r="J318" s="86"/>
      <c r="K318" s="86"/>
      <c r="L318" s="86"/>
      <c r="M318" s="86"/>
      <c r="N318" s="106"/>
      <c r="O318" s="2"/>
    </row>
    <row r="319" spans="1:15" ht="24.75" customHeight="1">
      <c r="A319" s="81"/>
      <c r="B319" s="88"/>
      <c r="C319" s="83"/>
      <c r="D319" s="84"/>
      <c r="E319" s="85"/>
      <c r="F319" s="85"/>
      <c r="G319" s="85"/>
      <c r="H319" s="86"/>
      <c r="I319" s="86"/>
      <c r="J319" s="86"/>
      <c r="K319" s="86"/>
      <c r="L319" s="86"/>
      <c r="M319" s="86"/>
      <c r="N319" s="106"/>
      <c r="O319" s="2"/>
    </row>
    <row r="320" spans="1:15" ht="24.75" customHeight="1">
      <c r="A320" s="81"/>
      <c r="B320" s="88"/>
      <c r="C320" s="83"/>
      <c r="D320" s="84"/>
      <c r="E320" s="85"/>
      <c r="F320" s="85"/>
      <c r="G320" s="85"/>
      <c r="H320" s="86"/>
      <c r="I320" s="86"/>
      <c r="J320" s="86"/>
      <c r="K320" s="86"/>
      <c r="L320" s="86"/>
      <c r="M320" s="86"/>
      <c r="N320" s="106"/>
      <c r="O320" s="2"/>
    </row>
    <row r="321" spans="1:15" ht="24.75" customHeight="1">
      <c r="A321" s="59"/>
      <c r="B321" s="268"/>
      <c r="C321" s="80"/>
      <c r="D321" s="61"/>
      <c r="E321" s="62"/>
      <c r="F321" s="62"/>
      <c r="G321" s="62"/>
      <c r="H321" s="63"/>
      <c r="I321" s="63"/>
      <c r="J321" s="63"/>
      <c r="K321" s="63"/>
      <c r="L321" s="63"/>
      <c r="M321" s="63"/>
      <c r="N321" s="107"/>
      <c r="O321" s="2"/>
    </row>
    <row r="322" spans="1:15" ht="24.75" customHeight="1">
      <c r="A322" s="267">
        <v>9</v>
      </c>
      <c r="B322" s="184" t="s">
        <v>510</v>
      </c>
      <c r="C322" s="185"/>
      <c r="D322" s="186"/>
      <c r="E322" s="192">
        <f>SUM(E323:E355)</f>
        <v>20450000</v>
      </c>
      <c r="F322" s="192">
        <f>SUM(F323:F355)</f>
        <v>0</v>
      </c>
      <c r="G322" s="192">
        <f>SUM(G323:G355)</f>
        <v>0</v>
      </c>
      <c r="H322" s="187"/>
      <c r="I322" s="187"/>
      <c r="J322" s="187"/>
      <c r="K322" s="187"/>
      <c r="L322" s="187"/>
      <c r="M322" s="187"/>
      <c r="N322" s="188"/>
      <c r="O322" s="2"/>
    </row>
    <row r="323" spans="1:15" ht="24.75" customHeight="1">
      <c r="A323" s="81"/>
      <c r="B323" s="88" t="s">
        <v>511</v>
      </c>
      <c r="C323" s="83"/>
      <c r="D323" s="84"/>
      <c r="E323" s="85"/>
      <c r="F323" s="85"/>
      <c r="G323" s="85"/>
      <c r="H323" s="86"/>
      <c r="I323" s="86"/>
      <c r="J323" s="86"/>
      <c r="K323" s="86"/>
      <c r="L323" s="86"/>
      <c r="M323" s="86"/>
      <c r="N323" s="106"/>
      <c r="O323" s="2"/>
    </row>
    <row r="324" spans="1:15" ht="24.75" customHeight="1">
      <c r="A324" s="81"/>
      <c r="B324" s="82" t="s">
        <v>464</v>
      </c>
      <c r="C324" s="83"/>
      <c r="D324" s="84"/>
      <c r="E324" s="85"/>
      <c r="F324" s="85"/>
      <c r="G324" s="85"/>
      <c r="H324" s="86"/>
      <c r="I324" s="86"/>
      <c r="J324" s="86"/>
      <c r="K324" s="86"/>
      <c r="L324" s="86"/>
      <c r="M324" s="86"/>
      <c r="N324" s="106"/>
      <c r="O324" s="2"/>
    </row>
    <row r="325" spans="1:15" ht="24.75" customHeight="1">
      <c r="A325" s="81"/>
      <c r="B325" s="82" t="s">
        <v>282</v>
      </c>
      <c r="C325" s="83"/>
      <c r="D325" s="84"/>
      <c r="E325" s="85"/>
      <c r="F325" s="85"/>
      <c r="G325" s="85"/>
      <c r="H325" s="86"/>
      <c r="I325" s="86"/>
      <c r="J325" s="86"/>
      <c r="K325" s="86"/>
      <c r="L325" s="86"/>
      <c r="M325" s="86"/>
      <c r="N325" s="106"/>
      <c r="O325" s="2"/>
    </row>
    <row r="326" spans="1:15" ht="24.75" customHeight="1">
      <c r="A326" s="81"/>
      <c r="B326" s="82" t="s">
        <v>283</v>
      </c>
      <c r="C326" s="83"/>
      <c r="D326" s="84"/>
      <c r="E326" s="85"/>
      <c r="F326" s="85"/>
      <c r="G326" s="85"/>
      <c r="H326" s="86"/>
      <c r="I326" s="86"/>
      <c r="J326" s="86"/>
      <c r="K326" s="86"/>
      <c r="L326" s="86"/>
      <c r="M326" s="86"/>
      <c r="N326" s="106"/>
      <c r="O326" s="2"/>
    </row>
    <row r="327" spans="1:15" ht="24.75" customHeight="1">
      <c r="A327" s="81"/>
      <c r="B327" s="82" t="s">
        <v>284</v>
      </c>
      <c r="C327" s="83"/>
      <c r="D327" s="84"/>
      <c r="E327" s="85"/>
      <c r="F327" s="85"/>
      <c r="G327" s="85"/>
      <c r="H327" s="86"/>
      <c r="I327" s="86"/>
      <c r="J327" s="86"/>
      <c r="K327" s="86"/>
      <c r="L327" s="86"/>
      <c r="M327" s="86"/>
      <c r="N327" s="106"/>
      <c r="O327" s="2"/>
    </row>
    <row r="328" spans="1:15" ht="24.75" customHeight="1">
      <c r="A328" s="81"/>
      <c r="B328" s="82" t="s">
        <v>465</v>
      </c>
      <c r="C328" s="83">
        <v>1</v>
      </c>
      <c r="D328" s="84" t="s">
        <v>28</v>
      </c>
      <c r="E328" s="85">
        <v>1000000</v>
      </c>
      <c r="F328" s="85">
        <v>0</v>
      </c>
      <c r="G328" s="85">
        <v>0</v>
      </c>
      <c r="H328" s="86"/>
      <c r="I328" s="86"/>
      <c r="J328" s="86"/>
      <c r="K328" s="86"/>
      <c r="L328" s="86"/>
      <c r="M328" s="86"/>
      <c r="N328" s="106" t="s">
        <v>128</v>
      </c>
      <c r="O328" s="2"/>
    </row>
    <row r="329" spans="1:15" ht="24.75" customHeight="1">
      <c r="A329" s="81"/>
      <c r="B329" s="82" t="s">
        <v>288</v>
      </c>
      <c r="C329" s="83"/>
      <c r="D329" s="84"/>
      <c r="E329" s="85"/>
      <c r="F329" s="85"/>
      <c r="G329" s="85"/>
      <c r="H329" s="86"/>
      <c r="I329" s="86"/>
      <c r="J329" s="86"/>
      <c r="K329" s="86"/>
      <c r="L329" s="86"/>
      <c r="M329" s="86"/>
      <c r="N329" s="106" t="s">
        <v>285</v>
      </c>
      <c r="O329" s="2"/>
    </row>
    <row r="330" spans="1:15" ht="24.75" customHeight="1">
      <c r="A330" s="81"/>
      <c r="B330" s="82" t="s">
        <v>289</v>
      </c>
      <c r="C330" s="83">
        <v>9</v>
      </c>
      <c r="D330" s="84" t="s">
        <v>291</v>
      </c>
      <c r="E330" s="85"/>
      <c r="F330" s="85"/>
      <c r="G330" s="85"/>
      <c r="H330" s="86"/>
      <c r="I330" s="86"/>
      <c r="J330" s="86"/>
      <c r="K330" s="86"/>
      <c r="L330" s="86"/>
      <c r="M330" s="86"/>
      <c r="N330" s="106" t="s">
        <v>286</v>
      </c>
      <c r="O330" s="2"/>
    </row>
    <row r="331" spans="1:15" ht="24.75" customHeight="1">
      <c r="A331" s="81"/>
      <c r="B331" s="82" t="s">
        <v>290</v>
      </c>
      <c r="C331" s="87"/>
      <c r="D331" s="84"/>
      <c r="E331" s="85"/>
      <c r="F331" s="85"/>
      <c r="G331" s="85"/>
      <c r="H331" s="86"/>
      <c r="I331" s="86"/>
      <c r="J331" s="86"/>
      <c r="K331" s="86"/>
      <c r="L331" s="86"/>
      <c r="M331" s="86"/>
      <c r="N331" s="106" t="s">
        <v>287</v>
      </c>
      <c r="O331" s="2"/>
    </row>
    <row r="332" spans="1:15" ht="24.75" customHeight="1">
      <c r="A332" s="58"/>
      <c r="B332" s="55" t="s">
        <v>294</v>
      </c>
      <c r="C332" s="150" t="s">
        <v>292</v>
      </c>
      <c r="D332" s="50" t="s">
        <v>293</v>
      </c>
      <c r="E332" s="54"/>
      <c r="F332" s="54"/>
      <c r="G332" s="54"/>
      <c r="H332" s="52"/>
      <c r="I332" s="52"/>
      <c r="J332" s="52"/>
      <c r="K332" s="52"/>
      <c r="L332" s="52"/>
      <c r="M332" s="52"/>
      <c r="N332" s="105"/>
      <c r="O332" s="2"/>
    </row>
    <row r="333" spans="1:15" ht="24.75" customHeight="1">
      <c r="A333" s="58"/>
      <c r="B333" s="56" t="s">
        <v>295</v>
      </c>
      <c r="C333" s="150" t="s">
        <v>292</v>
      </c>
      <c r="D333" s="50" t="s">
        <v>293</v>
      </c>
      <c r="E333" s="54"/>
      <c r="F333" s="54"/>
      <c r="G333" s="54"/>
      <c r="H333" s="52"/>
      <c r="I333" s="52"/>
      <c r="J333" s="52"/>
      <c r="K333" s="52"/>
      <c r="L333" s="52"/>
      <c r="M333" s="52"/>
      <c r="N333" s="105"/>
      <c r="O333" s="2"/>
    </row>
    <row r="334" spans="1:15" ht="24.75" customHeight="1">
      <c r="A334" s="199"/>
      <c r="B334" s="200" t="s">
        <v>466</v>
      </c>
      <c r="C334" s="212"/>
      <c r="D334" s="201"/>
      <c r="E334" s="193">
        <v>4120000</v>
      </c>
      <c r="F334" s="193">
        <v>0</v>
      </c>
      <c r="G334" s="193">
        <v>0</v>
      </c>
      <c r="H334" s="202"/>
      <c r="I334" s="202"/>
      <c r="J334" s="202"/>
      <c r="K334" s="202"/>
      <c r="L334" s="202"/>
      <c r="M334" s="202"/>
      <c r="N334" s="143"/>
      <c r="O334" s="2"/>
    </row>
    <row r="335" spans="1:15" ht="24.75" customHeight="1">
      <c r="A335" s="81"/>
      <c r="B335" s="82" t="s">
        <v>296</v>
      </c>
      <c r="C335" s="83">
        <v>1</v>
      </c>
      <c r="D335" s="84" t="s">
        <v>256</v>
      </c>
      <c r="E335" s="85"/>
      <c r="F335" s="85"/>
      <c r="G335" s="85"/>
      <c r="H335" s="86"/>
      <c r="I335" s="86"/>
      <c r="J335" s="86"/>
      <c r="K335" s="86"/>
      <c r="L335" s="86"/>
      <c r="M335" s="86"/>
      <c r="N335" s="106" t="s">
        <v>128</v>
      </c>
      <c r="O335" s="2"/>
    </row>
    <row r="336" spans="1:15" ht="24.75" customHeight="1">
      <c r="A336" s="58"/>
      <c r="B336" s="55" t="s">
        <v>297</v>
      </c>
      <c r="C336" s="51">
        <v>1</v>
      </c>
      <c r="D336" s="50" t="s">
        <v>253</v>
      </c>
      <c r="E336" s="54"/>
      <c r="F336" s="54"/>
      <c r="G336" s="54"/>
      <c r="H336" s="52"/>
      <c r="I336" s="52"/>
      <c r="J336" s="52"/>
      <c r="K336" s="52"/>
      <c r="L336" s="52"/>
      <c r="M336" s="52"/>
      <c r="N336" s="105" t="s">
        <v>285</v>
      </c>
      <c r="O336" s="2"/>
    </row>
    <row r="337" spans="1:15" ht="24.75" customHeight="1">
      <c r="A337" s="58"/>
      <c r="B337" s="55" t="s">
        <v>298</v>
      </c>
      <c r="C337" s="51">
        <v>500</v>
      </c>
      <c r="D337" s="50" t="s">
        <v>300</v>
      </c>
      <c r="E337" s="54"/>
      <c r="F337" s="54"/>
      <c r="G337" s="54"/>
      <c r="H337" s="52"/>
      <c r="I337" s="52"/>
      <c r="J337" s="52"/>
      <c r="K337" s="52"/>
      <c r="L337" s="52"/>
      <c r="M337" s="52"/>
      <c r="N337" s="105" t="s">
        <v>286</v>
      </c>
      <c r="O337" s="2"/>
    </row>
    <row r="338" spans="1:15" ht="24.75" customHeight="1">
      <c r="A338" s="58"/>
      <c r="B338" s="55" t="s">
        <v>299</v>
      </c>
      <c r="C338" s="51"/>
      <c r="D338" s="50"/>
      <c r="E338" s="54"/>
      <c r="F338" s="54"/>
      <c r="G338" s="54"/>
      <c r="H338" s="52"/>
      <c r="I338" s="52"/>
      <c r="J338" s="52"/>
      <c r="K338" s="52"/>
      <c r="L338" s="52"/>
      <c r="M338" s="52"/>
      <c r="N338" s="105" t="s">
        <v>287</v>
      </c>
      <c r="O338" s="2"/>
    </row>
    <row r="339" spans="1:15" ht="24.75" customHeight="1">
      <c r="A339" s="58"/>
      <c r="B339" s="56" t="s">
        <v>301</v>
      </c>
      <c r="C339" s="51">
        <v>1000</v>
      </c>
      <c r="D339" s="50" t="s">
        <v>12</v>
      </c>
      <c r="E339" s="54"/>
      <c r="F339" s="54"/>
      <c r="G339" s="54"/>
      <c r="H339" s="52"/>
      <c r="I339" s="52"/>
      <c r="J339" s="52"/>
      <c r="K339" s="52"/>
      <c r="L339" s="52"/>
      <c r="M339" s="52"/>
      <c r="N339" s="105"/>
      <c r="O339" s="2"/>
    </row>
    <row r="340" spans="1:15" ht="24.75" customHeight="1">
      <c r="A340" s="81"/>
      <c r="B340" s="82" t="s">
        <v>328</v>
      </c>
      <c r="C340" s="83">
        <v>1000</v>
      </c>
      <c r="D340" s="84" t="s">
        <v>20</v>
      </c>
      <c r="E340" s="85"/>
      <c r="F340" s="85"/>
      <c r="G340" s="85"/>
      <c r="H340" s="86"/>
      <c r="I340" s="86"/>
      <c r="J340" s="86"/>
      <c r="K340" s="86"/>
      <c r="L340" s="86"/>
      <c r="M340" s="86"/>
      <c r="N340" s="106"/>
      <c r="O340" s="2"/>
    </row>
    <row r="341" spans="1:15" ht="24.75" customHeight="1">
      <c r="A341" s="81"/>
      <c r="B341" s="82" t="s">
        <v>302</v>
      </c>
      <c r="C341" s="83">
        <v>1000</v>
      </c>
      <c r="D341" s="84" t="s">
        <v>34</v>
      </c>
      <c r="E341" s="85"/>
      <c r="F341" s="85"/>
      <c r="G341" s="85"/>
      <c r="H341" s="86"/>
      <c r="I341" s="86"/>
      <c r="J341" s="86"/>
      <c r="K341" s="86"/>
      <c r="L341" s="86"/>
      <c r="M341" s="86"/>
      <c r="N341" s="106"/>
      <c r="O341" s="2"/>
    </row>
    <row r="342" spans="1:15" ht="24.75" customHeight="1">
      <c r="A342" s="81"/>
      <c r="B342" s="82" t="s">
        <v>467</v>
      </c>
      <c r="C342" s="83"/>
      <c r="D342" s="84"/>
      <c r="E342" s="85"/>
      <c r="F342" s="85"/>
      <c r="G342" s="85"/>
      <c r="H342" s="86"/>
      <c r="I342" s="86"/>
      <c r="J342" s="86"/>
      <c r="K342" s="86"/>
      <c r="L342" s="86"/>
      <c r="M342" s="86"/>
      <c r="N342" s="106" t="s">
        <v>128</v>
      </c>
      <c r="O342" s="2"/>
    </row>
    <row r="343" spans="1:15" ht="24.75" customHeight="1">
      <c r="A343" s="81"/>
      <c r="B343" s="82" t="s">
        <v>512</v>
      </c>
      <c r="C343" s="87" t="s">
        <v>303</v>
      </c>
      <c r="D343" s="84" t="s">
        <v>215</v>
      </c>
      <c r="E343" s="85">
        <v>750000</v>
      </c>
      <c r="F343" s="85">
        <v>0</v>
      </c>
      <c r="G343" s="85">
        <v>0</v>
      </c>
      <c r="H343" s="86"/>
      <c r="I343" s="86">
        <v>17</v>
      </c>
      <c r="J343" s="86"/>
      <c r="K343" s="86"/>
      <c r="L343" s="86"/>
      <c r="M343" s="86"/>
      <c r="N343" s="106" t="s">
        <v>285</v>
      </c>
      <c r="O343" s="2"/>
    </row>
    <row r="344" spans="1:15" ht="24.75" customHeight="1">
      <c r="A344" s="81"/>
      <c r="B344" s="82" t="s">
        <v>513</v>
      </c>
      <c r="C344" s="87" t="s">
        <v>304</v>
      </c>
      <c r="D344" s="84" t="s">
        <v>215</v>
      </c>
      <c r="E344" s="85">
        <v>750000</v>
      </c>
      <c r="F344" s="85">
        <v>0</v>
      </c>
      <c r="G344" s="85">
        <v>0</v>
      </c>
      <c r="H344" s="86"/>
      <c r="I344" s="86"/>
      <c r="J344" s="86"/>
      <c r="K344" s="86"/>
      <c r="L344" s="86">
        <v>8</v>
      </c>
      <c r="M344" s="86"/>
      <c r="N344" s="106" t="s">
        <v>286</v>
      </c>
      <c r="O344" s="2"/>
    </row>
    <row r="345" spans="1:15" ht="24.75" customHeight="1">
      <c r="A345" s="81"/>
      <c r="B345" s="82"/>
      <c r="C345" s="83"/>
      <c r="D345" s="84"/>
      <c r="E345" s="85"/>
      <c r="F345" s="85"/>
      <c r="G345" s="85"/>
      <c r="H345" s="86"/>
      <c r="I345" s="86"/>
      <c r="J345" s="90"/>
      <c r="K345" s="91"/>
      <c r="L345" s="86"/>
      <c r="M345" s="86"/>
      <c r="N345" s="106" t="s">
        <v>287</v>
      </c>
      <c r="O345" s="2"/>
    </row>
    <row r="346" spans="1:15" ht="24.75" customHeight="1">
      <c r="A346" s="59"/>
      <c r="B346" s="60" t="s">
        <v>468</v>
      </c>
      <c r="C346" s="80">
        <v>150</v>
      </c>
      <c r="D346" s="61" t="s">
        <v>47</v>
      </c>
      <c r="E346" s="62">
        <v>3070000</v>
      </c>
      <c r="F346" s="62">
        <v>0</v>
      </c>
      <c r="G346" s="62">
        <v>0</v>
      </c>
      <c r="H346" s="63"/>
      <c r="I346" s="63"/>
      <c r="J346" s="270">
        <v>16</v>
      </c>
      <c r="K346" s="271">
        <v>2</v>
      </c>
      <c r="L346" s="272"/>
      <c r="M346" s="63"/>
      <c r="N346" s="107"/>
      <c r="O346" s="2"/>
    </row>
    <row r="347" spans="1:15" ht="24.75" customHeight="1">
      <c r="A347" s="137"/>
      <c r="B347" s="138" t="s">
        <v>469</v>
      </c>
      <c r="C347" s="144" t="s">
        <v>307</v>
      </c>
      <c r="D347" s="140" t="s">
        <v>40</v>
      </c>
      <c r="E347" s="141">
        <v>10000000</v>
      </c>
      <c r="F347" s="141">
        <v>0</v>
      </c>
      <c r="G347" s="141">
        <v>0</v>
      </c>
      <c r="H347" s="142"/>
      <c r="I347" s="142"/>
      <c r="J347" s="142"/>
      <c r="K347" s="142"/>
      <c r="L347" s="269" t="s">
        <v>305</v>
      </c>
      <c r="M347" s="142"/>
      <c r="N347" s="145"/>
      <c r="O347" s="2"/>
    </row>
    <row r="348" spans="1:15" ht="24.75" customHeight="1">
      <c r="A348" s="81"/>
      <c r="B348" s="82" t="s">
        <v>308</v>
      </c>
      <c r="C348" s="87"/>
      <c r="D348" s="84"/>
      <c r="E348" s="85"/>
      <c r="F348" s="85"/>
      <c r="G348" s="85"/>
      <c r="H348" s="86"/>
      <c r="I348" s="86"/>
      <c r="J348" s="86"/>
      <c r="K348" s="86"/>
      <c r="L348" s="89"/>
      <c r="M348" s="86"/>
      <c r="N348" s="106"/>
      <c r="O348" s="2"/>
    </row>
    <row r="349" spans="1:15" ht="24.75" customHeight="1">
      <c r="A349" s="81"/>
      <c r="B349" s="82" t="s">
        <v>446</v>
      </c>
      <c r="C349" s="83">
        <v>40</v>
      </c>
      <c r="D349" s="84" t="s">
        <v>47</v>
      </c>
      <c r="E349" s="85"/>
      <c r="F349" s="85"/>
      <c r="G349" s="85"/>
      <c r="H349" s="86"/>
      <c r="I349" s="86"/>
      <c r="J349" s="86"/>
      <c r="K349" s="86"/>
      <c r="L349" s="89" t="s">
        <v>305</v>
      </c>
      <c r="M349" s="86"/>
      <c r="N349" s="106"/>
      <c r="O349" s="2"/>
    </row>
    <row r="350" spans="1:15" ht="24.75" customHeight="1">
      <c r="A350" s="81"/>
      <c r="B350" s="82" t="s">
        <v>447</v>
      </c>
      <c r="C350" s="87" t="s">
        <v>444</v>
      </c>
      <c r="D350" s="84" t="s">
        <v>445</v>
      </c>
      <c r="E350" s="85"/>
      <c r="F350" s="85"/>
      <c r="G350" s="85"/>
      <c r="H350" s="86"/>
      <c r="I350" s="86"/>
      <c r="J350" s="86"/>
      <c r="K350" s="89" t="s">
        <v>306</v>
      </c>
      <c r="L350" s="86"/>
      <c r="M350" s="86"/>
      <c r="N350" s="106"/>
      <c r="O350" s="2"/>
    </row>
    <row r="351" spans="1:15" ht="24.75" customHeight="1">
      <c r="A351" s="81"/>
      <c r="B351" s="82" t="s">
        <v>450</v>
      </c>
      <c r="C351" s="87" t="s">
        <v>448</v>
      </c>
      <c r="D351" s="84" t="s">
        <v>48</v>
      </c>
      <c r="E351" s="85"/>
      <c r="F351" s="85"/>
      <c r="G351" s="85"/>
      <c r="H351" s="86"/>
      <c r="I351" s="86"/>
      <c r="J351" s="86"/>
      <c r="K351" s="89"/>
      <c r="L351" s="287" t="s">
        <v>449</v>
      </c>
      <c r="M351" s="86"/>
      <c r="N351" s="106"/>
      <c r="O351" s="2"/>
    </row>
    <row r="352" spans="1:15" ht="24.75" customHeight="1">
      <c r="A352" s="81"/>
      <c r="B352" s="82" t="s">
        <v>470</v>
      </c>
      <c r="C352" s="83">
        <v>1</v>
      </c>
      <c r="D352" s="84" t="s">
        <v>311</v>
      </c>
      <c r="E352" s="85">
        <v>760000</v>
      </c>
      <c r="F352" s="85">
        <v>0</v>
      </c>
      <c r="G352" s="85">
        <v>0</v>
      </c>
      <c r="H352" s="86"/>
      <c r="I352" s="86"/>
      <c r="J352" s="86"/>
      <c r="K352" s="86"/>
      <c r="L352" s="86"/>
      <c r="M352" s="86"/>
      <c r="N352" s="106"/>
      <c r="O352" s="2"/>
    </row>
    <row r="353" spans="1:15" ht="24.75" customHeight="1">
      <c r="A353" s="81"/>
      <c r="B353" s="82" t="s">
        <v>309</v>
      </c>
      <c r="C353" s="83"/>
      <c r="D353" s="84"/>
      <c r="E353" s="85"/>
      <c r="F353" s="85"/>
      <c r="G353" s="85"/>
      <c r="H353" s="86"/>
      <c r="I353" s="86"/>
      <c r="J353" s="86"/>
      <c r="K353" s="86"/>
      <c r="L353" s="86"/>
      <c r="M353" s="86"/>
      <c r="N353" s="106"/>
      <c r="O353" s="2"/>
    </row>
    <row r="354" spans="1:15" ht="24.75" customHeight="1">
      <c r="A354" s="81"/>
      <c r="B354" s="82" t="s">
        <v>310</v>
      </c>
      <c r="C354" s="83"/>
      <c r="D354" s="84"/>
      <c r="E354" s="85"/>
      <c r="F354" s="85"/>
      <c r="G354" s="85"/>
      <c r="H354" s="86"/>
      <c r="I354" s="86"/>
      <c r="J354" s="86"/>
      <c r="K354" s="86"/>
      <c r="L354" s="86"/>
      <c r="M354" s="86"/>
      <c r="N354" s="106"/>
      <c r="O354" s="2"/>
    </row>
    <row r="355" spans="1:15" ht="24.75" customHeight="1">
      <c r="A355" s="58"/>
      <c r="B355" s="56"/>
      <c r="C355" s="51"/>
      <c r="D355" s="50"/>
      <c r="E355" s="54"/>
      <c r="F355" s="54"/>
      <c r="G355" s="54"/>
      <c r="H355" s="52"/>
      <c r="I355" s="52"/>
      <c r="J355" s="52"/>
      <c r="K355" s="52"/>
      <c r="L355" s="52"/>
      <c r="M355" s="52"/>
      <c r="N355" s="105"/>
      <c r="O355" s="2"/>
    </row>
    <row r="356" spans="1:15" ht="24.75" customHeight="1">
      <c r="A356" s="183">
        <v>10</v>
      </c>
      <c r="B356" s="184" t="s">
        <v>312</v>
      </c>
      <c r="C356" s="185"/>
      <c r="D356" s="186"/>
      <c r="E356" s="192">
        <f>SUM(E357:E369)</f>
        <v>24295550</v>
      </c>
      <c r="F356" s="192">
        <f>SUM(F357:F369)</f>
        <v>0</v>
      </c>
      <c r="G356" s="192">
        <f>SUM(G357:G369)</f>
        <v>0</v>
      </c>
      <c r="H356" s="187"/>
      <c r="I356" s="187"/>
      <c r="J356" s="187"/>
      <c r="K356" s="187"/>
      <c r="L356" s="187"/>
      <c r="M356" s="187"/>
      <c r="N356" s="188"/>
      <c r="O356" s="2"/>
    </row>
    <row r="357" spans="1:15" ht="24.75" customHeight="1">
      <c r="A357" s="81"/>
      <c r="B357" s="82" t="s">
        <v>471</v>
      </c>
      <c r="C357" s="83">
        <v>1500</v>
      </c>
      <c r="D357" s="84" t="s">
        <v>12</v>
      </c>
      <c r="E357" s="85">
        <v>150000</v>
      </c>
      <c r="F357" s="85">
        <v>0</v>
      </c>
      <c r="G357" s="85">
        <v>0</v>
      </c>
      <c r="H357" s="86"/>
      <c r="I357" s="86"/>
      <c r="J357" s="86"/>
      <c r="K357" s="86"/>
      <c r="L357" s="86"/>
      <c r="M357" s="86"/>
      <c r="N357" s="106" t="s">
        <v>321</v>
      </c>
      <c r="O357" s="2"/>
    </row>
    <row r="358" spans="1:15" ht="24.75" customHeight="1">
      <c r="A358" s="81"/>
      <c r="B358" s="55" t="s">
        <v>472</v>
      </c>
      <c r="C358" s="87" t="s">
        <v>314</v>
      </c>
      <c r="D358" s="84" t="s">
        <v>48</v>
      </c>
      <c r="E358" s="85">
        <v>9314250</v>
      </c>
      <c r="F358" s="85">
        <v>0</v>
      </c>
      <c r="G358" s="85">
        <v>0</v>
      </c>
      <c r="H358" s="86"/>
      <c r="I358" s="86"/>
      <c r="J358" s="86"/>
      <c r="K358" s="86"/>
      <c r="L358" s="86"/>
      <c r="M358" s="86"/>
      <c r="N358" s="106" t="s">
        <v>315</v>
      </c>
      <c r="O358" s="2"/>
    </row>
    <row r="359" spans="1:15" ht="24.75" customHeight="1">
      <c r="A359" s="58"/>
      <c r="B359" s="55" t="s">
        <v>313</v>
      </c>
      <c r="C359" s="51"/>
      <c r="D359" s="50"/>
      <c r="E359" s="54"/>
      <c r="F359" s="54"/>
      <c r="G359" s="54"/>
      <c r="H359" s="52"/>
      <c r="I359" s="52"/>
      <c r="J359" s="52"/>
      <c r="K359" s="52"/>
      <c r="L359" s="52"/>
      <c r="M359" s="52"/>
      <c r="N359" s="105"/>
      <c r="O359" s="2"/>
    </row>
    <row r="360" spans="1:15" ht="24.75" customHeight="1">
      <c r="A360" s="58"/>
      <c r="B360" s="55" t="s">
        <v>500</v>
      </c>
      <c r="C360" s="51"/>
      <c r="D360" s="50"/>
      <c r="E360" s="54"/>
      <c r="F360" s="54"/>
      <c r="G360" s="54"/>
      <c r="H360" s="52"/>
      <c r="I360" s="52"/>
      <c r="J360" s="52"/>
      <c r="K360" s="52"/>
      <c r="L360" s="52"/>
      <c r="M360" s="52"/>
      <c r="N360" s="105"/>
      <c r="O360" s="2"/>
    </row>
    <row r="361" spans="1:15" ht="24.75" customHeight="1">
      <c r="A361" s="58"/>
      <c r="B361" s="55" t="s">
        <v>501</v>
      </c>
      <c r="C361" s="51"/>
      <c r="D361" s="50"/>
      <c r="E361" s="54"/>
      <c r="F361" s="54"/>
      <c r="G361" s="54"/>
      <c r="H361" s="52"/>
      <c r="I361" s="52"/>
      <c r="J361" s="52"/>
      <c r="K361" s="52"/>
      <c r="L361" s="52"/>
      <c r="M361" s="52"/>
      <c r="N361" s="105"/>
      <c r="O361" s="2"/>
    </row>
    <row r="362" spans="1:15" ht="24.75" customHeight="1">
      <c r="A362" s="199"/>
      <c r="B362" s="200" t="s">
        <v>473</v>
      </c>
      <c r="C362" s="216" t="s">
        <v>316</v>
      </c>
      <c r="D362" s="201" t="s">
        <v>317</v>
      </c>
      <c r="E362" s="193">
        <v>500000</v>
      </c>
      <c r="F362" s="193">
        <v>0</v>
      </c>
      <c r="G362" s="193">
        <v>0</v>
      </c>
      <c r="H362" s="202"/>
      <c r="I362" s="202"/>
      <c r="J362" s="202"/>
      <c r="K362" s="202"/>
      <c r="L362" s="202"/>
      <c r="M362" s="202"/>
      <c r="N362" s="143" t="s">
        <v>321</v>
      </c>
      <c r="O362" s="2"/>
    </row>
    <row r="363" spans="1:15" ht="24.75" customHeight="1">
      <c r="A363" s="81"/>
      <c r="B363" s="82" t="s">
        <v>318</v>
      </c>
      <c r="C363" s="83"/>
      <c r="D363" s="84"/>
      <c r="E363" s="85"/>
      <c r="F363" s="85"/>
      <c r="G363" s="85"/>
      <c r="H363" s="86"/>
      <c r="I363" s="86"/>
      <c r="J363" s="86"/>
      <c r="K363" s="86"/>
      <c r="L363" s="86"/>
      <c r="M363" s="86"/>
      <c r="N363" s="106" t="s">
        <v>321</v>
      </c>
      <c r="O363" s="2"/>
    </row>
    <row r="364" spans="1:15" ht="24.75" customHeight="1">
      <c r="A364" s="81"/>
      <c r="B364" s="82" t="s">
        <v>474</v>
      </c>
      <c r="C364" s="87" t="s">
        <v>319</v>
      </c>
      <c r="D364" s="84" t="s">
        <v>320</v>
      </c>
      <c r="E364" s="85">
        <v>841000</v>
      </c>
      <c r="F364" s="85">
        <v>0</v>
      </c>
      <c r="G364" s="85">
        <v>0</v>
      </c>
      <c r="H364" s="86"/>
      <c r="I364" s="86"/>
      <c r="J364" s="86"/>
      <c r="K364" s="86"/>
      <c r="L364" s="86"/>
      <c r="M364" s="86"/>
      <c r="N364" s="106" t="s">
        <v>321</v>
      </c>
      <c r="O364" s="2"/>
    </row>
    <row r="365" spans="1:15" ht="24.75" customHeight="1">
      <c r="A365" s="58"/>
      <c r="B365" s="55" t="s">
        <v>475</v>
      </c>
      <c r="C365" s="150" t="s">
        <v>322</v>
      </c>
      <c r="D365" s="50" t="s">
        <v>320</v>
      </c>
      <c r="E365" s="54">
        <v>1017000</v>
      </c>
      <c r="F365" s="54">
        <v>0</v>
      </c>
      <c r="G365" s="54">
        <v>0</v>
      </c>
      <c r="H365" s="52"/>
      <c r="I365" s="52"/>
      <c r="J365" s="52"/>
      <c r="K365" s="52"/>
      <c r="L365" s="52"/>
      <c r="M365" s="52"/>
      <c r="N365" s="105" t="s">
        <v>321</v>
      </c>
      <c r="O365" s="2"/>
    </row>
    <row r="366" spans="1:15" ht="24.75" customHeight="1">
      <c r="A366" s="137"/>
      <c r="B366" s="138" t="s">
        <v>476</v>
      </c>
      <c r="C366" s="139"/>
      <c r="D366" s="140"/>
      <c r="E366" s="141">
        <v>7685300</v>
      </c>
      <c r="F366" s="141">
        <v>0</v>
      </c>
      <c r="G366" s="141">
        <v>0</v>
      </c>
      <c r="H366" s="142"/>
      <c r="I366" s="142"/>
      <c r="J366" s="142"/>
      <c r="K366" s="142"/>
      <c r="L366" s="142"/>
      <c r="M366" s="142"/>
      <c r="N366" s="145" t="s">
        <v>315</v>
      </c>
      <c r="O366" s="2"/>
    </row>
    <row r="367" spans="1:15" ht="24.75" customHeight="1">
      <c r="A367" s="81"/>
      <c r="B367" s="82" t="s">
        <v>477</v>
      </c>
      <c r="C367" s="87" t="s">
        <v>319</v>
      </c>
      <c r="D367" s="84" t="s">
        <v>323</v>
      </c>
      <c r="E367" s="85"/>
      <c r="F367" s="85"/>
      <c r="G367" s="85"/>
      <c r="H367" s="86"/>
      <c r="I367" s="86"/>
      <c r="J367" s="86"/>
      <c r="K367" s="86"/>
      <c r="L367" s="86"/>
      <c r="M367" s="86"/>
      <c r="N367" s="106" t="s">
        <v>327</v>
      </c>
      <c r="O367" s="2"/>
    </row>
    <row r="368" spans="1:15" ht="24.75" customHeight="1">
      <c r="A368" s="81"/>
      <c r="B368" s="82" t="s">
        <v>478</v>
      </c>
      <c r="C368" s="87" t="s">
        <v>324</v>
      </c>
      <c r="D368" s="84" t="s">
        <v>323</v>
      </c>
      <c r="E368" s="85"/>
      <c r="F368" s="85"/>
      <c r="G368" s="85"/>
      <c r="H368" s="86"/>
      <c r="I368" s="86"/>
      <c r="J368" s="86"/>
      <c r="K368" s="86"/>
      <c r="L368" s="86"/>
      <c r="M368" s="86"/>
      <c r="N368" s="106" t="s">
        <v>327</v>
      </c>
      <c r="O368" s="2"/>
    </row>
    <row r="369" spans="1:15" ht="24.75" customHeight="1">
      <c r="A369" s="58"/>
      <c r="B369" s="55" t="s">
        <v>479</v>
      </c>
      <c r="C369" s="150" t="s">
        <v>325</v>
      </c>
      <c r="D369" s="50" t="s">
        <v>326</v>
      </c>
      <c r="E369" s="54">
        <v>4788000</v>
      </c>
      <c r="F369" s="54">
        <v>0</v>
      </c>
      <c r="G369" s="54">
        <v>0</v>
      </c>
      <c r="H369" s="52"/>
      <c r="I369" s="52"/>
      <c r="J369" s="52"/>
      <c r="K369" s="52"/>
      <c r="L369" s="52"/>
      <c r="M369" s="52"/>
      <c r="N369" s="105" t="s">
        <v>327</v>
      </c>
      <c r="O369" s="2"/>
    </row>
    <row r="370" spans="1:15" ht="24.75" customHeight="1">
      <c r="A370" s="58"/>
      <c r="B370" s="55"/>
      <c r="C370" s="150"/>
      <c r="D370" s="50"/>
      <c r="E370" s="54"/>
      <c r="F370" s="54"/>
      <c r="G370" s="54"/>
      <c r="H370" s="52"/>
      <c r="I370" s="52"/>
      <c r="J370" s="52"/>
      <c r="K370" s="52"/>
      <c r="L370" s="52"/>
      <c r="M370" s="52"/>
      <c r="N370" s="105"/>
      <c r="O370" s="2"/>
    </row>
    <row r="371" spans="1:15" ht="24.75" customHeight="1">
      <c r="A371" s="59"/>
      <c r="B371" s="60"/>
      <c r="C371" s="146"/>
      <c r="D371" s="61"/>
      <c r="E371" s="62"/>
      <c r="F371" s="62"/>
      <c r="G371" s="62"/>
      <c r="H371" s="63"/>
      <c r="I371" s="63"/>
      <c r="J371" s="63"/>
      <c r="K371" s="63"/>
      <c r="L371" s="63"/>
      <c r="M371" s="63"/>
      <c r="N371" s="107"/>
      <c r="O371" s="2"/>
    </row>
    <row r="372" spans="1:15" ht="24.75" customHeight="1">
      <c r="A372" s="183">
        <v>11</v>
      </c>
      <c r="B372" s="184" t="s">
        <v>451</v>
      </c>
      <c r="C372" s="185"/>
      <c r="D372" s="186"/>
      <c r="E372" s="192">
        <f>SUM(E373:E383)</f>
        <v>29962800</v>
      </c>
      <c r="F372" s="192">
        <f>SUM(F373:F383)</f>
        <v>0</v>
      </c>
      <c r="G372" s="192">
        <f>SUM(G373:G383)</f>
        <v>0</v>
      </c>
      <c r="H372" s="187"/>
      <c r="I372" s="187"/>
      <c r="J372" s="187"/>
      <c r="K372" s="187"/>
      <c r="L372" s="187"/>
      <c r="M372" s="187"/>
      <c r="N372" s="188"/>
      <c r="O372" s="2"/>
    </row>
    <row r="373" spans="1:15" ht="24.75" customHeight="1">
      <c r="A373" s="81"/>
      <c r="B373" s="88" t="s">
        <v>113</v>
      </c>
      <c r="C373" s="83"/>
      <c r="D373" s="84"/>
      <c r="E373" s="85"/>
      <c r="F373" s="85"/>
      <c r="G373" s="85"/>
      <c r="H373" s="86"/>
      <c r="I373" s="86"/>
      <c r="J373" s="86"/>
      <c r="K373" s="86"/>
      <c r="L373" s="86"/>
      <c r="M373" s="86"/>
      <c r="N373" s="106"/>
      <c r="O373" s="2"/>
    </row>
    <row r="374" spans="1:15" ht="24.75" customHeight="1">
      <c r="A374" s="81"/>
      <c r="B374" s="82" t="s">
        <v>452</v>
      </c>
      <c r="C374" s="150" t="s">
        <v>458</v>
      </c>
      <c r="D374" s="84" t="s">
        <v>459</v>
      </c>
      <c r="E374" s="85">
        <v>26600800</v>
      </c>
      <c r="F374" s="85">
        <v>0</v>
      </c>
      <c r="G374" s="85">
        <v>0</v>
      </c>
      <c r="H374" s="86"/>
      <c r="I374" s="86"/>
      <c r="J374" s="86"/>
      <c r="K374" s="86"/>
      <c r="L374" s="86"/>
      <c r="M374" s="86"/>
      <c r="N374" s="106" t="s">
        <v>456</v>
      </c>
      <c r="O374" s="2"/>
    </row>
    <row r="375" spans="1:15" ht="24.75" customHeight="1">
      <c r="A375" s="81"/>
      <c r="B375" s="82" t="s">
        <v>453</v>
      </c>
      <c r="C375" s="83"/>
      <c r="D375" s="84"/>
      <c r="E375" s="85"/>
      <c r="F375" s="85"/>
      <c r="G375" s="85"/>
      <c r="H375" s="86"/>
      <c r="I375" s="86"/>
      <c r="J375" s="86"/>
      <c r="K375" s="86"/>
      <c r="L375" s="86"/>
      <c r="M375" s="86"/>
      <c r="N375" s="106" t="s">
        <v>457</v>
      </c>
      <c r="O375" s="2"/>
    </row>
    <row r="376" spans="1:15" ht="24.75" customHeight="1">
      <c r="A376" s="81"/>
      <c r="B376" s="82" t="s">
        <v>454</v>
      </c>
      <c r="C376" s="83"/>
      <c r="D376" s="84"/>
      <c r="E376" s="85"/>
      <c r="F376" s="85"/>
      <c r="G376" s="85"/>
      <c r="H376" s="86"/>
      <c r="I376" s="86"/>
      <c r="J376" s="86"/>
      <c r="K376" s="86"/>
      <c r="L376" s="86"/>
      <c r="M376" s="86"/>
      <c r="N376" s="106"/>
      <c r="O376" s="2"/>
    </row>
    <row r="377" spans="1:15" ht="24.75" customHeight="1">
      <c r="A377" s="81"/>
      <c r="B377" s="82" t="s">
        <v>455</v>
      </c>
      <c r="C377" s="83"/>
      <c r="D377" s="84"/>
      <c r="E377" s="85"/>
      <c r="F377" s="85"/>
      <c r="G377" s="85"/>
      <c r="H377" s="86"/>
      <c r="I377" s="86"/>
      <c r="J377" s="86"/>
      <c r="K377" s="86"/>
      <c r="L377" s="86"/>
      <c r="M377" s="86"/>
      <c r="N377" s="106"/>
      <c r="O377" s="2"/>
    </row>
    <row r="378" spans="1:15" ht="24.75" customHeight="1">
      <c r="A378" s="81"/>
      <c r="B378" s="82" t="s">
        <v>521</v>
      </c>
      <c r="C378" s="150" t="s">
        <v>522</v>
      </c>
      <c r="D378" s="84" t="s">
        <v>523</v>
      </c>
      <c r="E378" s="85">
        <v>352000</v>
      </c>
      <c r="F378" s="85">
        <v>0</v>
      </c>
      <c r="G378" s="85">
        <v>0</v>
      </c>
      <c r="H378" s="86"/>
      <c r="I378" s="86"/>
      <c r="J378" s="86"/>
      <c r="K378" s="86"/>
      <c r="L378" s="86"/>
      <c r="M378" s="86"/>
      <c r="N378" s="106" t="s">
        <v>525</v>
      </c>
      <c r="O378" s="2"/>
    </row>
    <row r="379" spans="1:15" ht="24.75" customHeight="1">
      <c r="A379" s="81"/>
      <c r="B379" s="82" t="s">
        <v>524</v>
      </c>
      <c r="C379" s="83">
        <v>7</v>
      </c>
      <c r="D379" s="84" t="s">
        <v>12</v>
      </c>
      <c r="E379" s="85">
        <v>10000</v>
      </c>
      <c r="F379" s="85">
        <v>0</v>
      </c>
      <c r="G379" s="85">
        <v>0</v>
      </c>
      <c r="H379" s="86"/>
      <c r="I379" s="86"/>
      <c r="J379" s="86"/>
      <c r="K379" s="86"/>
      <c r="L379" s="86"/>
      <c r="M379" s="86"/>
      <c r="N379" s="106" t="s">
        <v>525</v>
      </c>
      <c r="O379" s="2"/>
    </row>
    <row r="380" spans="1:15" ht="24.75" customHeight="1">
      <c r="A380" s="81"/>
      <c r="B380" s="82" t="s">
        <v>526</v>
      </c>
      <c r="C380" s="150" t="s">
        <v>460</v>
      </c>
      <c r="D380" s="84" t="s">
        <v>461</v>
      </c>
      <c r="E380" s="85">
        <v>3000000</v>
      </c>
      <c r="F380" s="85">
        <v>0</v>
      </c>
      <c r="G380" s="85">
        <v>0</v>
      </c>
      <c r="H380" s="86"/>
      <c r="I380" s="86"/>
      <c r="J380" s="86"/>
      <c r="K380" s="86"/>
      <c r="L380" s="86"/>
      <c r="M380" s="86"/>
      <c r="N380" s="106" t="s">
        <v>115</v>
      </c>
      <c r="O380" s="2"/>
    </row>
    <row r="381" spans="1:15" ht="24.75" customHeight="1">
      <c r="A381" s="81"/>
      <c r="B381" s="82" t="s">
        <v>527</v>
      </c>
      <c r="C381" s="83"/>
      <c r="D381" s="84"/>
      <c r="E381" s="85"/>
      <c r="F381" s="85"/>
      <c r="G381" s="85"/>
      <c r="H381" s="86"/>
      <c r="I381" s="86" t="s">
        <v>530</v>
      </c>
      <c r="J381" s="86"/>
      <c r="K381" s="89" t="s">
        <v>531</v>
      </c>
      <c r="L381" s="86"/>
      <c r="M381" s="86"/>
      <c r="N381" s="106"/>
      <c r="O381" s="2"/>
    </row>
    <row r="382" spans="1:15" ht="24.75" customHeight="1">
      <c r="A382" s="81"/>
      <c r="B382" s="82" t="s">
        <v>528</v>
      </c>
      <c r="C382" s="83"/>
      <c r="D382" s="84"/>
      <c r="E382" s="85"/>
      <c r="F382" s="85"/>
      <c r="G382" s="85"/>
      <c r="H382" s="86"/>
      <c r="I382" s="86"/>
      <c r="J382" s="86"/>
      <c r="K382" s="86"/>
      <c r="L382" s="86"/>
      <c r="M382" s="86"/>
      <c r="N382" s="106"/>
      <c r="O382" s="2"/>
    </row>
    <row r="383" spans="1:15" ht="24.75" customHeight="1">
      <c r="A383" s="81"/>
      <c r="B383" s="82" t="s">
        <v>529</v>
      </c>
      <c r="C383" s="83"/>
      <c r="D383" s="84"/>
      <c r="E383" s="85"/>
      <c r="F383" s="85"/>
      <c r="G383" s="85"/>
      <c r="H383" s="86"/>
      <c r="I383" s="86"/>
      <c r="J383" s="86"/>
      <c r="K383" s="86"/>
      <c r="L383" s="86"/>
      <c r="M383" s="86"/>
      <c r="N383" s="106"/>
      <c r="O383" s="2"/>
    </row>
    <row r="384" spans="1:15" s="207" customFormat="1" ht="24.75" customHeight="1">
      <c r="A384" s="156">
        <v>12</v>
      </c>
      <c r="B384" s="157" t="s">
        <v>540</v>
      </c>
      <c r="C384" s="218" t="s">
        <v>545</v>
      </c>
      <c r="D384" s="186" t="s">
        <v>422</v>
      </c>
      <c r="E384" s="219">
        <v>240000000</v>
      </c>
      <c r="F384" s="219"/>
      <c r="G384" s="220">
        <v>0</v>
      </c>
      <c r="H384" s="221"/>
      <c r="I384" s="221"/>
      <c r="J384" s="221"/>
      <c r="K384" s="221"/>
      <c r="L384" s="221"/>
      <c r="M384" s="221"/>
      <c r="N384" s="163"/>
      <c r="O384" s="203"/>
    </row>
    <row r="385" spans="1:15" s="207" customFormat="1" ht="24.75" customHeight="1">
      <c r="A385" s="222"/>
      <c r="B385" s="223" t="s">
        <v>541</v>
      </c>
      <c r="C385" s="224"/>
      <c r="D385" s="225"/>
      <c r="E385" s="225"/>
      <c r="F385" s="225"/>
      <c r="G385" s="226"/>
      <c r="H385" s="227"/>
      <c r="I385" s="227"/>
      <c r="J385" s="227"/>
      <c r="K385" s="227"/>
      <c r="L385" s="227"/>
      <c r="M385" s="227"/>
      <c r="N385" s="228" t="s">
        <v>542</v>
      </c>
      <c r="O385" s="203"/>
    </row>
    <row r="386" spans="1:15" s="207" customFormat="1" ht="24.75" customHeight="1">
      <c r="A386" s="204"/>
      <c r="B386" s="3" t="s">
        <v>544</v>
      </c>
      <c r="C386" s="205"/>
      <c r="D386" s="206"/>
      <c r="E386" s="206"/>
      <c r="F386" s="206"/>
      <c r="G386" s="5"/>
      <c r="H386" s="6"/>
      <c r="I386" s="6"/>
      <c r="J386" s="6"/>
      <c r="K386" s="6"/>
      <c r="L386" s="6"/>
      <c r="M386" s="6"/>
      <c r="N386" s="97" t="s">
        <v>543</v>
      </c>
      <c r="O386" s="203"/>
    </row>
    <row r="387" spans="1:15" s="207" customFormat="1" ht="24.75" customHeight="1">
      <c r="A387" s="204"/>
      <c r="B387" s="3"/>
      <c r="C387" s="205"/>
      <c r="D387" s="206"/>
      <c r="E387" s="206"/>
      <c r="F387" s="206"/>
      <c r="G387" s="5"/>
      <c r="H387" s="6"/>
      <c r="I387" s="6"/>
      <c r="J387" s="6"/>
      <c r="K387" s="6"/>
      <c r="L387" s="6"/>
      <c r="M387" s="6"/>
      <c r="N387" s="97"/>
      <c r="O387" s="203"/>
    </row>
    <row r="388" spans="1:15" ht="24.75" customHeight="1">
      <c r="A388" s="114"/>
      <c r="B388" s="10"/>
      <c r="C388" s="70"/>
      <c r="D388" s="12"/>
      <c r="E388" s="12"/>
      <c r="F388" s="12"/>
      <c r="G388" s="33"/>
      <c r="H388" s="197"/>
      <c r="I388" s="197"/>
      <c r="J388" s="197"/>
      <c r="K388" s="197"/>
      <c r="L388" s="197"/>
      <c r="M388" s="197"/>
      <c r="N388" s="79"/>
      <c r="O388" s="203"/>
    </row>
    <row r="389" spans="1:15" ht="24.75" customHeight="1">
      <c r="A389" s="229"/>
      <c r="B389" s="230" t="s">
        <v>558</v>
      </c>
      <c r="C389" s="231"/>
      <c r="D389" s="232"/>
      <c r="E389" s="233">
        <f>E372+E356+E322+E312+E297+E172+E100+E69+E52+E21+E6+E384</f>
        <v>2575008860</v>
      </c>
      <c r="F389" s="233"/>
      <c r="G389" s="233"/>
      <c r="H389" s="234"/>
      <c r="I389" s="234"/>
      <c r="J389" s="234"/>
      <c r="K389" s="234"/>
      <c r="L389" s="234"/>
      <c r="M389" s="234"/>
      <c r="N389" s="235"/>
      <c r="O389" s="203"/>
    </row>
    <row r="390" spans="1:15" ht="24.75" customHeight="1">
      <c r="A390" s="21"/>
      <c r="B390" s="257"/>
      <c r="C390" s="258"/>
      <c r="D390" s="258"/>
      <c r="E390" s="258"/>
      <c r="F390" s="258"/>
      <c r="G390" s="258"/>
      <c r="H390" s="258"/>
      <c r="I390" s="258"/>
      <c r="J390" s="258"/>
      <c r="K390" s="258"/>
      <c r="L390" s="258"/>
      <c r="M390" s="258"/>
      <c r="N390" s="258"/>
      <c r="O390" s="2"/>
    </row>
    <row r="391" spans="1:15" ht="24.75" customHeight="1">
      <c r="A391" s="21"/>
      <c r="B391" s="258"/>
      <c r="C391" s="258"/>
      <c r="D391" s="258"/>
      <c r="E391" s="258"/>
      <c r="F391" s="258"/>
      <c r="G391" s="258"/>
      <c r="H391" s="258"/>
      <c r="I391" s="258"/>
      <c r="J391" s="258"/>
      <c r="K391" s="258"/>
      <c r="L391" s="258"/>
      <c r="M391" s="258"/>
      <c r="N391" s="258"/>
      <c r="O391" s="2"/>
    </row>
    <row r="392" spans="1:15" ht="24.75" customHeight="1">
      <c r="A392" s="21"/>
      <c r="B392" s="15"/>
      <c r="C392" s="76"/>
      <c r="D392" s="19"/>
      <c r="E392" s="19"/>
      <c r="F392" s="19"/>
      <c r="G392" s="19"/>
      <c r="H392" s="20"/>
      <c r="I392" s="20"/>
      <c r="J392" s="20"/>
      <c r="K392" s="20"/>
      <c r="L392" s="20"/>
      <c r="M392" s="20"/>
      <c r="N392" s="19"/>
      <c r="O392" s="2"/>
    </row>
    <row r="393" spans="1:15" ht="24.75" customHeight="1">
      <c r="A393" s="21"/>
      <c r="B393" s="18"/>
      <c r="C393" s="76"/>
      <c r="D393" s="19"/>
      <c r="E393" s="19"/>
      <c r="F393" s="19"/>
      <c r="G393" s="19"/>
      <c r="H393" s="20"/>
      <c r="I393" s="20"/>
      <c r="J393" s="20"/>
      <c r="K393" s="20"/>
      <c r="L393" s="20"/>
      <c r="M393" s="20"/>
      <c r="N393" s="19"/>
      <c r="O393" s="2"/>
    </row>
    <row r="394" spans="1:15" ht="24.75" customHeight="1">
      <c r="A394" s="21"/>
      <c r="B394" s="21"/>
      <c r="C394" s="77"/>
      <c r="D394" s="16"/>
      <c r="E394" s="16"/>
      <c r="F394" s="16"/>
      <c r="G394" s="16"/>
      <c r="H394" s="17"/>
      <c r="I394" s="17"/>
      <c r="J394" s="17"/>
      <c r="K394" s="17"/>
      <c r="L394" s="17"/>
      <c r="M394" s="17"/>
      <c r="N394" s="16"/>
      <c r="O394" s="2"/>
    </row>
    <row r="395" spans="1:15" ht="24.75" customHeight="1">
      <c r="A395" s="21"/>
      <c r="B395" s="21"/>
      <c r="C395" s="77"/>
      <c r="D395" s="16"/>
      <c r="E395" s="16"/>
      <c r="F395" s="16"/>
      <c r="G395" s="16"/>
      <c r="H395" s="17"/>
      <c r="I395" s="17"/>
      <c r="J395" s="17"/>
      <c r="K395" s="17"/>
      <c r="L395" s="17"/>
      <c r="M395" s="17"/>
      <c r="N395" s="16"/>
      <c r="O395" s="2"/>
    </row>
    <row r="396" spans="1:15" ht="21">
      <c r="A396" s="21"/>
      <c r="B396" s="21"/>
      <c r="C396" s="77"/>
      <c r="D396" s="16"/>
      <c r="E396" s="16"/>
      <c r="F396" s="16"/>
      <c r="G396" s="16"/>
      <c r="H396" s="17"/>
      <c r="I396" s="17"/>
      <c r="J396" s="17"/>
      <c r="K396" s="17"/>
      <c r="L396" s="17"/>
      <c r="M396" s="17"/>
      <c r="N396" s="16"/>
      <c r="O396" s="2"/>
    </row>
    <row r="397" spans="1:15" ht="21">
      <c r="A397" s="21"/>
      <c r="B397" s="21"/>
      <c r="C397" s="77"/>
      <c r="D397" s="16"/>
      <c r="E397" s="16"/>
      <c r="F397" s="16"/>
      <c r="G397" s="16"/>
      <c r="H397" s="17"/>
      <c r="I397" s="17"/>
      <c r="J397" s="17"/>
      <c r="K397" s="17"/>
      <c r="L397" s="17"/>
      <c r="M397" s="17"/>
      <c r="N397" s="16"/>
      <c r="O397" s="2"/>
    </row>
    <row r="398" spans="1:15" ht="21">
      <c r="A398" s="21"/>
      <c r="B398" s="21"/>
      <c r="C398" s="77"/>
      <c r="D398" s="16"/>
      <c r="E398" s="16"/>
      <c r="F398" s="16"/>
      <c r="G398" s="16"/>
      <c r="H398" s="17"/>
      <c r="I398" s="17"/>
      <c r="J398" s="17"/>
      <c r="K398" s="17"/>
      <c r="L398" s="17"/>
      <c r="M398" s="17"/>
      <c r="N398" s="16"/>
      <c r="O398" s="2"/>
    </row>
    <row r="399" spans="1:15" ht="21">
      <c r="A399" s="21"/>
      <c r="B399" s="21"/>
      <c r="C399" s="77"/>
      <c r="D399" s="16"/>
      <c r="E399" s="16"/>
      <c r="F399" s="16"/>
      <c r="G399" s="16"/>
      <c r="H399" s="17"/>
      <c r="I399" s="17"/>
      <c r="J399" s="17"/>
      <c r="K399" s="17"/>
      <c r="L399" s="17"/>
      <c r="M399" s="17"/>
      <c r="N399" s="16"/>
      <c r="O399" s="2"/>
    </row>
    <row r="518" spans="1:15" ht="21">
      <c r="A518" s="24"/>
      <c r="B518" s="24"/>
      <c r="C518" s="78"/>
      <c r="D518" s="25"/>
      <c r="E518" s="25"/>
      <c r="F518" s="25"/>
      <c r="G518" s="25"/>
      <c r="H518" s="24"/>
      <c r="I518" s="24"/>
      <c r="J518" s="24"/>
      <c r="K518" s="24"/>
      <c r="L518" s="24"/>
      <c r="M518" s="24"/>
      <c r="N518" s="25"/>
      <c r="O518" s="2"/>
    </row>
    <row r="519" spans="1:15" ht="21">
      <c r="A519" s="24"/>
      <c r="B519" s="24"/>
      <c r="C519" s="78"/>
      <c r="D519" s="25"/>
      <c r="E519" s="25"/>
      <c r="F519" s="25"/>
      <c r="G519" s="25"/>
      <c r="H519" s="24"/>
      <c r="I519" s="24"/>
      <c r="J519" s="24"/>
      <c r="K519" s="24"/>
      <c r="L519" s="24"/>
      <c r="M519" s="24"/>
      <c r="N519" s="25"/>
      <c r="O519" s="2"/>
    </row>
    <row r="520" spans="1:15" ht="21">
      <c r="A520" s="24"/>
      <c r="B520" s="24"/>
      <c r="C520" s="78"/>
      <c r="D520" s="25"/>
      <c r="E520" s="25"/>
      <c r="F520" s="25"/>
      <c r="G520" s="25"/>
      <c r="H520" s="24"/>
      <c r="I520" s="24"/>
      <c r="J520" s="24"/>
      <c r="K520" s="24"/>
      <c r="L520" s="24"/>
      <c r="M520" s="24"/>
      <c r="N520" s="25"/>
      <c r="O520" s="2"/>
    </row>
    <row r="521" spans="1:15" ht="21">
      <c r="A521" s="24"/>
      <c r="B521" s="24"/>
      <c r="C521" s="78"/>
      <c r="D521" s="25"/>
      <c r="E521" s="25"/>
      <c r="F521" s="25"/>
      <c r="G521" s="25"/>
      <c r="H521" s="24"/>
      <c r="I521" s="24"/>
      <c r="J521" s="24"/>
      <c r="K521" s="24"/>
      <c r="L521" s="24"/>
      <c r="M521" s="24"/>
      <c r="N521" s="25"/>
      <c r="O521" s="2"/>
    </row>
    <row r="522" spans="1:15" ht="21">
      <c r="A522" s="24"/>
      <c r="B522" s="24"/>
      <c r="C522" s="78"/>
      <c r="D522" s="25"/>
      <c r="E522" s="25"/>
      <c r="F522" s="25"/>
      <c r="G522" s="25"/>
      <c r="H522" s="24"/>
      <c r="I522" s="24"/>
      <c r="J522" s="24"/>
      <c r="K522" s="24"/>
      <c r="L522" s="24"/>
      <c r="M522" s="24"/>
      <c r="N522" s="25"/>
      <c r="O522" s="2"/>
    </row>
    <row r="523" spans="1:15" ht="21">
      <c r="A523" s="24"/>
      <c r="B523" s="24"/>
      <c r="C523" s="78"/>
      <c r="D523" s="25"/>
      <c r="E523" s="25"/>
      <c r="F523" s="25"/>
      <c r="G523" s="25"/>
      <c r="H523" s="24"/>
      <c r="I523" s="24"/>
      <c r="J523" s="24"/>
      <c r="K523" s="24"/>
      <c r="L523" s="24"/>
      <c r="M523" s="24"/>
      <c r="N523" s="25"/>
      <c r="O523" s="2"/>
    </row>
    <row r="524" spans="1:15" ht="21">
      <c r="A524" s="24"/>
      <c r="B524" s="24"/>
      <c r="C524" s="78"/>
      <c r="D524" s="25"/>
      <c r="E524" s="25"/>
      <c r="F524" s="25"/>
      <c r="G524" s="25"/>
      <c r="H524" s="24"/>
      <c r="I524" s="24"/>
      <c r="J524" s="24"/>
      <c r="K524" s="24"/>
      <c r="L524" s="24"/>
      <c r="M524" s="24"/>
      <c r="N524" s="25"/>
      <c r="O524" s="2"/>
    </row>
    <row r="525" spans="1:15" ht="21">
      <c r="A525" s="24"/>
      <c r="B525" s="24"/>
      <c r="C525" s="78"/>
      <c r="D525" s="25"/>
      <c r="E525" s="25"/>
      <c r="F525" s="25"/>
      <c r="G525" s="25"/>
      <c r="H525" s="24"/>
      <c r="I525" s="24"/>
      <c r="J525" s="24"/>
      <c r="K525" s="24"/>
      <c r="L525" s="24"/>
      <c r="M525" s="24"/>
      <c r="N525" s="25"/>
      <c r="O525" s="2"/>
    </row>
    <row r="526" spans="1:15" ht="21">
      <c r="A526" s="24"/>
      <c r="B526" s="24"/>
      <c r="C526" s="78"/>
      <c r="D526" s="25"/>
      <c r="E526" s="25"/>
      <c r="F526" s="25"/>
      <c r="G526" s="25"/>
      <c r="H526" s="24"/>
      <c r="I526" s="24"/>
      <c r="J526" s="24"/>
      <c r="K526" s="24"/>
      <c r="L526" s="24"/>
      <c r="M526" s="24"/>
      <c r="N526" s="25"/>
      <c r="O526" s="2"/>
    </row>
    <row r="527" spans="1:15" ht="21">
      <c r="A527" s="24"/>
      <c r="B527" s="24"/>
      <c r="C527" s="78"/>
      <c r="D527" s="25"/>
      <c r="E527" s="25"/>
      <c r="F527" s="25"/>
      <c r="G527" s="25"/>
      <c r="H527" s="24"/>
      <c r="I527" s="24"/>
      <c r="J527" s="24"/>
      <c r="K527" s="24"/>
      <c r="L527" s="24"/>
      <c r="M527" s="24"/>
      <c r="N527" s="25"/>
      <c r="O527" s="2"/>
    </row>
    <row r="528" spans="1:15" ht="21">
      <c r="A528" s="24"/>
      <c r="B528" s="24"/>
      <c r="C528" s="78"/>
      <c r="D528" s="25"/>
      <c r="E528" s="25"/>
      <c r="F528" s="25"/>
      <c r="G528" s="25"/>
      <c r="H528" s="24"/>
      <c r="I528" s="24"/>
      <c r="J528" s="24"/>
      <c r="K528" s="24"/>
      <c r="L528" s="24"/>
      <c r="M528" s="24"/>
      <c r="N528" s="25"/>
      <c r="O528" s="2"/>
    </row>
    <row r="529" spans="1:15" ht="21">
      <c r="A529" s="24"/>
      <c r="B529" s="24"/>
      <c r="C529" s="78"/>
      <c r="D529" s="25"/>
      <c r="E529" s="25"/>
      <c r="F529" s="25"/>
      <c r="G529" s="25"/>
      <c r="H529" s="24"/>
      <c r="I529" s="24"/>
      <c r="J529" s="24"/>
      <c r="K529" s="24"/>
      <c r="L529" s="24"/>
      <c r="M529" s="24"/>
      <c r="N529" s="25"/>
      <c r="O529" s="2"/>
    </row>
    <row r="530" spans="1:15" ht="21">
      <c r="A530" s="24"/>
      <c r="B530" s="24"/>
      <c r="C530" s="78"/>
      <c r="D530" s="25"/>
      <c r="E530" s="25"/>
      <c r="F530" s="25"/>
      <c r="G530" s="25"/>
      <c r="H530" s="24"/>
      <c r="I530" s="24"/>
      <c r="J530" s="24"/>
      <c r="K530" s="24"/>
      <c r="L530" s="24"/>
      <c r="M530" s="24"/>
      <c r="N530" s="25"/>
      <c r="O530" s="2"/>
    </row>
    <row r="531" spans="1:15" ht="21">
      <c r="A531" s="24"/>
      <c r="B531" s="24"/>
      <c r="C531" s="78"/>
      <c r="D531" s="25"/>
      <c r="E531" s="25"/>
      <c r="F531" s="25"/>
      <c r="G531" s="25"/>
      <c r="H531" s="24"/>
      <c r="I531" s="24"/>
      <c r="J531" s="24"/>
      <c r="K531" s="24"/>
      <c r="L531" s="24"/>
      <c r="M531" s="24"/>
      <c r="N531" s="25"/>
      <c r="O531" s="2"/>
    </row>
    <row r="532" spans="1:15" ht="21">
      <c r="A532" s="24"/>
      <c r="B532" s="24"/>
      <c r="C532" s="78"/>
      <c r="D532" s="25"/>
      <c r="E532" s="25"/>
      <c r="F532" s="25"/>
      <c r="G532" s="25"/>
      <c r="H532" s="24"/>
      <c r="I532" s="24"/>
      <c r="J532" s="24"/>
      <c r="K532" s="24"/>
      <c r="L532" s="24"/>
      <c r="M532" s="24"/>
      <c r="N532" s="25"/>
      <c r="O532" s="2"/>
    </row>
    <row r="533" spans="1:15" ht="21">
      <c r="A533" s="24"/>
      <c r="B533" s="24"/>
      <c r="C533" s="78"/>
      <c r="D533" s="25"/>
      <c r="E533" s="25"/>
      <c r="F533" s="25"/>
      <c r="G533" s="25"/>
      <c r="H533" s="24"/>
      <c r="I533" s="24"/>
      <c r="J533" s="24"/>
      <c r="K533" s="24"/>
      <c r="L533" s="24"/>
      <c r="M533" s="24"/>
      <c r="N533" s="25"/>
      <c r="O533" s="2"/>
    </row>
    <row r="534" spans="1:15" ht="21">
      <c r="A534" s="24"/>
      <c r="B534" s="24"/>
      <c r="C534" s="78"/>
      <c r="D534" s="25"/>
      <c r="E534" s="25"/>
      <c r="F534" s="25"/>
      <c r="G534" s="25"/>
      <c r="H534" s="24"/>
      <c r="I534" s="24"/>
      <c r="J534" s="24"/>
      <c r="K534" s="24"/>
      <c r="L534" s="24"/>
      <c r="M534" s="24"/>
      <c r="N534" s="25"/>
      <c r="O534" s="2"/>
    </row>
    <row r="535" spans="1:15" ht="21">
      <c r="A535" s="24"/>
      <c r="B535" s="24"/>
      <c r="C535" s="78"/>
      <c r="D535" s="25"/>
      <c r="E535" s="25"/>
      <c r="F535" s="25"/>
      <c r="G535" s="25"/>
      <c r="H535" s="24"/>
      <c r="I535" s="24"/>
      <c r="J535" s="24"/>
      <c r="K535" s="24"/>
      <c r="L535" s="24"/>
      <c r="M535" s="24"/>
      <c r="N535" s="25"/>
      <c r="O535" s="2"/>
    </row>
    <row r="575" spans="1:15" ht="21">
      <c r="A575" s="26" t="s">
        <v>0</v>
      </c>
      <c r="B575" s="26"/>
      <c r="C575" s="78"/>
      <c r="D575" s="16"/>
      <c r="E575" s="16"/>
      <c r="F575" s="16"/>
      <c r="G575" s="16"/>
      <c r="H575" s="24"/>
      <c r="I575" s="24"/>
      <c r="J575" s="24"/>
      <c r="K575" s="24"/>
      <c r="L575" s="24"/>
      <c r="M575" s="24"/>
      <c r="N575" s="16"/>
      <c r="O575" s="2"/>
    </row>
    <row r="576" spans="1:15" ht="21">
      <c r="A576" s="2"/>
      <c r="B576" s="2"/>
      <c r="D576" s="16"/>
      <c r="E576" s="16"/>
      <c r="F576" s="16"/>
      <c r="G576" s="16"/>
      <c r="H576" s="2"/>
      <c r="I576" s="2"/>
      <c r="J576" s="2"/>
      <c r="K576" s="2"/>
      <c r="L576" s="2"/>
      <c r="M576" s="2"/>
      <c r="N576" s="16"/>
      <c r="O576" s="2"/>
    </row>
    <row r="577" spans="1:15" ht="21">
      <c r="A577" s="2"/>
      <c r="B577" s="2"/>
      <c r="D577" s="25"/>
      <c r="E577" s="25"/>
      <c r="F577" s="25"/>
      <c r="G577" s="25"/>
      <c r="H577" s="2"/>
      <c r="I577" s="2"/>
      <c r="J577" s="2"/>
      <c r="K577" s="2"/>
      <c r="L577" s="2"/>
      <c r="M577" s="2"/>
      <c r="N577" s="25"/>
      <c r="O577" s="2"/>
    </row>
    <row r="578" spans="1:15" ht="21">
      <c r="A578" s="2"/>
      <c r="B578" s="2"/>
      <c r="D578" s="25"/>
      <c r="E578" s="25"/>
      <c r="F578" s="25"/>
      <c r="G578" s="25"/>
      <c r="H578" s="2"/>
      <c r="I578" s="2"/>
      <c r="J578" s="2"/>
      <c r="K578" s="2"/>
      <c r="L578" s="2"/>
      <c r="M578" s="2"/>
      <c r="N578" s="25"/>
      <c r="O578" s="2"/>
    </row>
    <row r="579" spans="1:15" ht="21">
      <c r="A579" s="2"/>
      <c r="B579" s="2"/>
      <c r="D579" s="25"/>
      <c r="E579" s="25"/>
      <c r="F579" s="25"/>
      <c r="G579" s="25"/>
      <c r="H579" s="2"/>
      <c r="I579" s="2"/>
      <c r="J579" s="2"/>
      <c r="K579" s="2"/>
      <c r="L579" s="2"/>
      <c r="M579" s="2"/>
      <c r="N579" s="25"/>
      <c r="O579" s="2"/>
    </row>
    <row r="580" spans="1:15" ht="21">
      <c r="A580" s="2"/>
      <c r="B580" s="2"/>
      <c r="D580" s="25"/>
      <c r="E580" s="25"/>
      <c r="F580" s="25"/>
      <c r="G580" s="25"/>
      <c r="H580" s="2"/>
      <c r="I580" s="2"/>
      <c r="J580" s="2"/>
      <c r="K580" s="2"/>
      <c r="L580" s="2"/>
      <c r="M580" s="2"/>
      <c r="N580" s="25"/>
      <c r="O580" s="2"/>
    </row>
    <row r="581" spans="1:15" ht="21">
      <c r="A581" s="2"/>
      <c r="B581" s="2"/>
      <c r="D581" s="25"/>
      <c r="E581" s="25"/>
      <c r="F581" s="25"/>
      <c r="G581" s="25"/>
      <c r="H581" s="2"/>
      <c r="I581" s="2"/>
      <c r="J581" s="2"/>
      <c r="K581" s="2"/>
      <c r="L581" s="2"/>
      <c r="M581" s="2"/>
      <c r="N581" s="25"/>
      <c r="O581" s="2"/>
    </row>
    <row r="582" spans="1:15" ht="21">
      <c r="A582" s="2"/>
      <c r="B582" s="2"/>
      <c r="D582" s="25"/>
      <c r="E582" s="25"/>
      <c r="F582" s="25"/>
      <c r="G582" s="25"/>
      <c r="H582" s="2"/>
      <c r="I582" s="2"/>
      <c r="J582" s="2"/>
      <c r="K582" s="2"/>
      <c r="L582" s="2"/>
      <c r="M582" s="2"/>
      <c r="N582" s="25"/>
      <c r="O582" s="2"/>
    </row>
    <row r="583" spans="1:15" ht="21">
      <c r="A583" s="2"/>
      <c r="B583" s="2"/>
      <c r="D583" s="25"/>
      <c r="E583" s="25"/>
      <c r="F583" s="25"/>
      <c r="G583" s="25"/>
      <c r="H583" s="2"/>
      <c r="I583" s="2"/>
      <c r="J583" s="2"/>
      <c r="K583" s="2"/>
      <c r="L583" s="2"/>
      <c r="M583" s="2"/>
      <c r="N583" s="25"/>
      <c r="O583" s="2"/>
    </row>
    <row r="584" spans="1:15" ht="21">
      <c r="A584" s="2"/>
      <c r="B584" s="2"/>
      <c r="D584" s="25"/>
      <c r="E584" s="25"/>
      <c r="F584" s="25"/>
      <c r="G584" s="25"/>
      <c r="H584" s="2"/>
      <c r="I584" s="2"/>
      <c r="J584" s="2"/>
      <c r="K584" s="2"/>
      <c r="L584" s="2"/>
      <c r="M584" s="2"/>
      <c r="N584" s="25"/>
      <c r="O584" s="2"/>
    </row>
    <row r="585" spans="1:15" ht="21">
      <c r="A585" s="2"/>
      <c r="B585" s="2"/>
      <c r="D585" s="25"/>
      <c r="E585" s="25"/>
      <c r="F585" s="25"/>
      <c r="G585" s="25"/>
      <c r="H585" s="2"/>
      <c r="I585" s="2"/>
      <c r="J585" s="2"/>
      <c r="K585" s="2"/>
      <c r="L585" s="2"/>
      <c r="M585" s="2"/>
      <c r="N585" s="25"/>
      <c r="O585" s="2"/>
    </row>
    <row r="586" spans="1:15" ht="21">
      <c r="A586" s="2"/>
      <c r="B586" s="2"/>
      <c r="D586" s="25"/>
      <c r="E586" s="25"/>
      <c r="F586" s="25"/>
      <c r="G586" s="25"/>
      <c r="H586" s="2"/>
      <c r="I586" s="2"/>
      <c r="J586" s="2"/>
      <c r="K586" s="2"/>
      <c r="L586" s="2"/>
      <c r="M586" s="2"/>
      <c r="N586" s="25"/>
      <c r="O586" s="2"/>
    </row>
    <row r="587" spans="1:15" ht="21">
      <c r="A587" s="2"/>
      <c r="B587" s="2"/>
      <c r="D587" s="25"/>
      <c r="E587" s="25"/>
      <c r="F587" s="25"/>
      <c r="G587" s="25"/>
      <c r="H587" s="2"/>
      <c r="I587" s="2"/>
      <c r="J587" s="2"/>
      <c r="K587" s="2"/>
      <c r="L587" s="2"/>
      <c r="M587" s="2"/>
      <c r="N587" s="25"/>
      <c r="O587" s="2"/>
    </row>
    <row r="588" spans="1:15" ht="21">
      <c r="A588" s="2"/>
      <c r="B588" s="2"/>
      <c r="D588" s="25"/>
      <c r="E588" s="25"/>
      <c r="F588" s="25"/>
      <c r="G588" s="25"/>
      <c r="H588" s="2"/>
      <c r="I588" s="2"/>
      <c r="J588" s="2"/>
      <c r="K588" s="2"/>
      <c r="L588" s="2"/>
      <c r="M588" s="2"/>
      <c r="N588" s="25"/>
      <c r="O588" s="2"/>
    </row>
    <row r="589" spans="1:15" ht="21">
      <c r="A589" s="2"/>
      <c r="B589" s="2"/>
      <c r="D589" s="25"/>
      <c r="E589" s="25"/>
      <c r="F589" s="25"/>
      <c r="G589" s="25"/>
      <c r="H589" s="2"/>
      <c r="I589" s="2"/>
      <c r="J589" s="2"/>
      <c r="K589" s="2"/>
      <c r="L589" s="2"/>
      <c r="M589" s="2"/>
      <c r="N589" s="25"/>
      <c r="O589" s="2"/>
    </row>
    <row r="590" spans="1:15" ht="21">
      <c r="A590" s="2"/>
      <c r="B590" s="2"/>
      <c r="D590" s="25"/>
      <c r="E590" s="25"/>
      <c r="F590" s="25"/>
      <c r="G590" s="25"/>
      <c r="H590" s="2"/>
      <c r="I590" s="2"/>
      <c r="J590" s="2"/>
      <c r="K590" s="2"/>
      <c r="L590" s="2"/>
      <c r="M590" s="2"/>
      <c r="N590" s="25"/>
      <c r="O590" s="2"/>
    </row>
    <row r="591" spans="1:15" ht="21">
      <c r="A591" s="2"/>
      <c r="B591" s="2"/>
      <c r="D591" s="25"/>
      <c r="E591" s="25"/>
      <c r="F591" s="25"/>
      <c r="G591" s="25"/>
      <c r="H591" s="2"/>
      <c r="I591" s="2"/>
      <c r="J591" s="2"/>
      <c r="K591" s="2"/>
      <c r="L591" s="2"/>
      <c r="M591" s="2"/>
      <c r="N591" s="25"/>
      <c r="O591" s="2"/>
    </row>
    <row r="755" spans="1:15" ht="21">
      <c r="A755" s="2"/>
      <c r="B755" s="2"/>
      <c r="D755" s="16"/>
      <c r="E755" s="16"/>
      <c r="F755" s="16"/>
      <c r="G755" s="16"/>
      <c r="H755" s="2"/>
      <c r="I755" s="2"/>
      <c r="J755" s="2"/>
      <c r="K755" s="2"/>
      <c r="L755" s="2"/>
      <c r="M755" s="2"/>
      <c r="N755" s="16"/>
      <c r="O755" s="2"/>
    </row>
    <row r="756" spans="1:15" ht="21">
      <c r="A756" s="2"/>
      <c r="B756" s="2"/>
      <c r="D756" s="16"/>
      <c r="E756" s="16"/>
      <c r="F756" s="16"/>
      <c r="G756" s="16"/>
      <c r="H756" s="2"/>
      <c r="I756" s="2"/>
      <c r="J756" s="2"/>
      <c r="K756" s="2"/>
      <c r="L756" s="2"/>
      <c r="M756" s="2"/>
      <c r="N756" s="16"/>
      <c r="O756" s="2"/>
    </row>
    <row r="757" spans="1:15" ht="21">
      <c r="A757" s="2"/>
      <c r="B757" s="2"/>
      <c r="D757" s="16"/>
      <c r="E757" s="16"/>
      <c r="F757" s="16"/>
      <c r="G757" s="16"/>
      <c r="H757" s="2"/>
      <c r="I757" s="2"/>
      <c r="J757" s="2"/>
      <c r="K757" s="2"/>
      <c r="L757" s="2"/>
      <c r="M757" s="2"/>
      <c r="N757" s="16"/>
      <c r="O757" s="2"/>
    </row>
    <row r="758" spans="1:15" ht="21">
      <c r="A758" s="2"/>
      <c r="B758" s="2"/>
      <c r="H758" s="2"/>
      <c r="I758" s="2"/>
      <c r="J758" s="2"/>
      <c r="K758" s="2"/>
      <c r="L758" s="2"/>
      <c r="M758" s="2"/>
      <c r="O758" s="2"/>
    </row>
  </sheetData>
  <sheetProtection/>
  <mergeCells count="19">
    <mergeCell ref="M4:M5"/>
    <mergeCell ref="N3:N5"/>
    <mergeCell ref="B390:N390"/>
    <mergeCell ref="B391:N391"/>
    <mergeCell ref="F4:G4"/>
    <mergeCell ref="E4:E5"/>
    <mergeCell ref="H4:H5"/>
    <mergeCell ref="I4:I5"/>
    <mergeCell ref="J4:J5"/>
    <mergeCell ref="K4:K5"/>
    <mergeCell ref="A1:N1"/>
    <mergeCell ref="A2:N2"/>
    <mergeCell ref="A3:A5"/>
    <mergeCell ref="B3:B5"/>
    <mergeCell ref="C3:C5"/>
    <mergeCell ref="D3:D5"/>
    <mergeCell ref="E3:G3"/>
    <mergeCell ref="H3:M3"/>
    <mergeCell ref="L4:L5"/>
  </mergeCells>
  <printOptions horizontalCentered="1"/>
  <pageMargins left="0.35433070866141736" right="0" top="0.5118110236220472" bottom="0.7147916666666667" header="0.1968503937007874" footer="0"/>
  <pageSetup horizontalDpi="600" verticalDpi="600" orientation="landscape" paperSize="9" scale="73" r:id="rId2"/>
  <headerFooter differentFirst="1" alignWithMargins="0">
    <oddHeader>&amp;R&amp;"TH SarabunPSK,Regular"&amp;14หน้าที่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Sasithorn Tothap</cp:lastModifiedBy>
  <cp:lastPrinted>2016-04-20T03:05:51Z</cp:lastPrinted>
  <dcterms:created xsi:type="dcterms:W3CDTF">2012-12-09T07:49:17Z</dcterms:created>
  <dcterms:modified xsi:type="dcterms:W3CDTF">2016-04-20T03:17:35Z</dcterms:modified>
  <cp:category/>
  <cp:version/>
  <cp:contentType/>
  <cp:contentStatus/>
</cp:coreProperties>
</file>